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NAS02\ACADI Share\1. M L A D E N  S H A R E\2. ZA GASU\Oprema- Loznica\ZA OBJAVU\TechSpecification&amp;PriceSchedule\TechSpecification&amp;PriceSchedule\"/>
    </mc:Choice>
  </mc:AlternateContent>
  <xr:revisionPtr revIDLastSave="0" documentId="13_ncr:1_{175A2321-432B-4DF6-8B39-B27594BEF51E}" xr6:coauthVersionLast="36" xr6:coauthVersionMax="47" xr10:uidLastSave="{00000000-0000-0000-0000-000000000000}"/>
  <bookViews>
    <workbookView xWindow="0" yWindow="0" windowWidth="23040" windowHeight="9060" xr2:uid="{7C0CA2BC-DA02-4DB5-A019-94E2E48BC308}"/>
  </bookViews>
  <sheets>
    <sheet name="PriceSchedule" sheetId="1" r:id="rId1"/>
    <sheet name="TechSpecification" sheetId="2"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 i="2" l="1"/>
  <c r="G538" i="2"/>
  <c r="G520" i="2"/>
  <c r="G508" i="2"/>
  <c r="G500" i="2"/>
  <c r="G491" i="2"/>
  <c r="G489" i="2"/>
  <c r="G473" i="2"/>
  <c r="G451" i="2"/>
  <c r="G445" i="2"/>
  <c r="G427" i="2"/>
  <c r="G400" i="2"/>
  <c r="G367" i="2"/>
  <c r="G362" i="2"/>
  <c r="G351" i="2"/>
  <c r="G341" i="2"/>
  <c r="G329" i="2"/>
  <c r="G320" i="2"/>
  <c r="G306" i="2"/>
  <c r="G300" i="2"/>
  <c r="G292" i="2"/>
  <c r="G282" i="2"/>
  <c r="G263" i="2"/>
  <c r="G250" i="2"/>
  <c r="G222" i="2"/>
  <c r="G208" i="2"/>
  <c r="G196" i="2"/>
  <c r="G187" i="2"/>
  <c r="G171" i="2"/>
  <c r="G153" i="2"/>
  <c r="G106" i="2"/>
  <c r="G92" i="2"/>
  <c r="G81" i="2"/>
  <c r="G4" i="2"/>
  <c r="F5" i="1" l="1"/>
  <c r="F6" i="1"/>
  <c r="F4" i="1"/>
  <c r="F8" i="1"/>
  <c r="F9" i="1"/>
  <c r="F10" i="1"/>
  <c r="F11" i="1"/>
  <c r="F12" i="1"/>
  <c r="F13" i="1"/>
  <c r="F14" i="1"/>
  <c r="F15" i="1"/>
  <c r="F16" i="1"/>
  <c r="F17" i="1"/>
  <c r="F18" i="1"/>
  <c r="F19" i="1"/>
  <c r="F20" i="1"/>
  <c r="F21" i="1"/>
  <c r="F22" i="1"/>
  <c r="F23" i="1"/>
  <c r="F24" i="1"/>
  <c r="F25" i="1"/>
  <c r="F26" i="1"/>
  <c r="F27" i="1"/>
  <c r="F28" i="1"/>
  <c r="F29" i="1"/>
  <c r="F30" i="1"/>
  <c r="F31" i="1"/>
  <c r="F32" i="1"/>
  <c r="F33" i="1"/>
  <c r="F34" i="1"/>
  <c r="F35" i="1"/>
  <c r="F36" i="1"/>
  <c r="F7" i="1"/>
  <c r="F37" i="1" l="1"/>
  <c r="F1" i="1" s="1"/>
</calcChain>
</file>

<file path=xl/sharedStrings.xml><?xml version="1.0" encoding="utf-8"?>
<sst xmlns="http://schemas.openxmlformats.org/spreadsheetml/2006/main" count="1107" uniqueCount="1044">
  <si>
    <t>Bidder:</t>
  </si>
  <si>
    <t>Offered price:</t>
  </si>
  <si>
    <t>Item No.</t>
  </si>
  <si>
    <t>Equipment name</t>
  </si>
  <si>
    <t>Qty</t>
  </si>
  <si>
    <t>Unit price</t>
  </si>
  <si>
    <t>Total Price per line item</t>
  </si>
  <si>
    <t>Total price per Lot</t>
  </si>
  <si>
    <t>1.1</t>
  </si>
  <si>
    <t>1.2</t>
  </si>
  <si>
    <t>1.3</t>
  </si>
  <si>
    <t>1.4</t>
  </si>
  <si>
    <t>1.5</t>
  </si>
  <si>
    <t>1.6</t>
  </si>
  <si>
    <t>1.7</t>
  </si>
  <si>
    <t>1.8</t>
  </si>
  <si>
    <t>1.9</t>
  </si>
  <si>
    <t>2.1</t>
  </si>
  <si>
    <t>2.2</t>
  </si>
  <si>
    <t>2.3</t>
  </si>
  <si>
    <t>2.4</t>
  </si>
  <si>
    <t>2.5</t>
  </si>
  <si>
    <t>2.6</t>
  </si>
  <si>
    <t>2.7</t>
  </si>
  <si>
    <t>2.8</t>
  </si>
  <si>
    <t>2.9</t>
  </si>
  <si>
    <t>2.10</t>
  </si>
  <si>
    <t>3.1</t>
  </si>
  <si>
    <t>3.2</t>
  </si>
  <si>
    <t>3.3</t>
  </si>
  <si>
    <t>4.1</t>
  </si>
  <si>
    <t>4.2</t>
  </si>
  <si>
    <t>5.1</t>
  </si>
  <si>
    <t>5.2</t>
  </si>
  <si>
    <t>5.3</t>
  </si>
  <si>
    <t>5.4</t>
  </si>
  <si>
    <t>5.5</t>
  </si>
  <si>
    <t>5.6</t>
  </si>
  <si>
    <t>6.1</t>
  </si>
  <si>
    <t>6.2</t>
  </si>
  <si>
    <t>6.3</t>
  </si>
  <si>
    <t>6.4</t>
  </si>
  <si>
    <t>6.5</t>
  </si>
  <si>
    <t>6.6</t>
  </si>
  <si>
    <t>6.7</t>
  </si>
  <si>
    <t>6.8</t>
  </si>
  <si>
    <t>6.9</t>
  </si>
  <si>
    <t>6.10</t>
  </si>
  <si>
    <t>6.11</t>
  </si>
  <si>
    <t>7.1</t>
  </si>
  <si>
    <t>7.2</t>
  </si>
  <si>
    <t>7.3</t>
  </si>
  <si>
    <t>7.4</t>
  </si>
  <si>
    <t>7.5</t>
  </si>
  <si>
    <t>7.6</t>
  </si>
  <si>
    <t>7.7</t>
  </si>
  <si>
    <t>7.8</t>
  </si>
  <si>
    <t>8.1</t>
  </si>
  <si>
    <t>8.2</t>
  </si>
  <si>
    <t>8.3</t>
  </si>
  <si>
    <t>8.4</t>
  </si>
  <si>
    <t>8.5</t>
  </si>
  <si>
    <t>8.6</t>
  </si>
  <si>
    <t>8.7</t>
  </si>
  <si>
    <t>8.8</t>
  </si>
  <si>
    <t>8.9</t>
  </si>
  <si>
    <t>8.10</t>
  </si>
  <si>
    <t>8.11</t>
  </si>
  <si>
    <t>9.1</t>
  </si>
  <si>
    <t>9.2</t>
  </si>
  <si>
    <t>9.3</t>
  </si>
  <si>
    <t>9.4</t>
  </si>
  <si>
    <t>9.5</t>
  </si>
  <si>
    <t>9.6</t>
  </si>
  <si>
    <t>9.7</t>
  </si>
  <si>
    <t>9.8</t>
  </si>
  <si>
    <t>10.1</t>
  </si>
  <si>
    <t>10.2</t>
  </si>
  <si>
    <t>10.3</t>
  </si>
  <si>
    <t>10.4</t>
  </si>
  <si>
    <t>10.5</t>
  </si>
  <si>
    <t>10.6</t>
  </si>
  <si>
    <t>11.1</t>
  </si>
  <si>
    <t>11.2</t>
  </si>
  <si>
    <t>11.3</t>
  </si>
  <si>
    <t>11.4</t>
  </si>
  <si>
    <t>11.5</t>
  </si>
  <si>
    <t>12.1</t>
  </si>
  <si>
    <t>12.2</t>
  </si>
  <si>
    <t>12.3</t>
  </si>
  <si>
    <t>12.4</t>
  </si>
  <si>
    <t>12.5</t>
  </si>
  <si>
    <t>12.6</t>
  </si>
  <si>
    <t>12.7</t>
  </si>
  <si>
    <t>12.8</t>
  </si>
  <si>
    <t>12.9</t>
  </si>
  <si>
    <t>13.1</t>
  </si>
  <si>
    <t>13.2</t>
  </si>
  <si>
    <t>13.3</t>
  </si>
  <si>
    <t>13.4</t>
  </si>
  <si>
    <t>13.5</t>
  </si>
  <si>
    <t>13.6</t>
  </si>
  <si>
    <t>13.7</t>
  </si>
  <si>
    <t>13.8</t>
  </si>
  <si>
    <t>13.9</t>
  </si>
  <si>
    <t>14.1</t>
  </si>
  <si>
    <t>14.2</t>
  </si>
  <si>
    <t>14.3</t>
  </si>
  <si>
    <t>14.4</t>
  </si>
  <si>
    <t>14.5</t>
  </si>
  <si>
    <t>14.6</t>
  </si>
  <si>
    <t>14.7</t>
  </si>
  <si>
    <t>15.1</t>
  </si>
  <si>
    <t>15.2</t>
  </si>
  <si>
    <t>ID</t>
  </si>
  <si>
    <t>Insert page no. in techical documentation</t>
  </si>
  <si>
    <t>Model, Manufacturer and Country of Origine</t>
  </si>
  <si>
    <t>3.4</t>
  </si>
  <si>
    <t>3.5</t>
  </si>
  <si>
    <t>3.6</t>
  </si>
  <si>
    <t>3.7</t>
  </si>
  <si>
    <t>3.8</t>
  </si>
  <si>
    <t>3.9</t>
  </si>
  <si>
    <t>Aspirator should be portable</t>
  </si>
  <si>
    <t>maximum suction flow 5 lit/min, maximum vacuum  -90 kPa</t>
  </si>
  <si>
    <t>Maximum noise: 55 dB</t>
  </si>
  <si>
    <t>Aspirator has 2 secretion jars. Jars are integrated on holder, so they are also portable together with aspirator</t>
  </si>
  <si>
    <t>Aspirator is driven by compressed Air or vacuum from central gas supply</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</si>
  <si>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</si>
  <si>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</si>
  <si>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</si>
  <si>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</si>
  <si>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</si>
  <si>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</si>
  <si>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</si>
  <si>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</si>
  <si>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</si>
  <si>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</si>
  <si>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</si>
  <si>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</si>
  <si>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</si>
  <si>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</si>
  <si>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</si>
  <si>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</si>
  <si>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</si>
  <si>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</si>
  <si>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</si>
  <si>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</si>
  <si>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</si>
  <si>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12.10</t>
  </si>
  <si>
    <t>12.11</t>
  </si>
  <si>
    <t>12.12</t>
  </si>
  <si>
    <t>12.13</t>
  </si>
  <si>
    <t>12.14</t>
  </si>
  <si>
    <t>12.15</t>
  </si>
  <si>
    <t>12.16</t>
  </si>
  <si>
    <t>12.17</t>
  </si>
  <si>
    <t>12.18</t>
  </si>
  <si>
    <t>15.3</t>
  </si>
  <si>
    <t>15.4</t>
  </si>
  <si>
    <t>15.5</t>
  </si>
  <si>
    <t>16.1</t>
  </si>
  <si>
    <t>16.2</t>
  </si>
  <si>
    <t>16.3</t>
  </si>
  <si>
    <t>16.4</t>
  </si>
  <si>
    <t>16.5</t>
  </si>
  <si>
    <t>16.6</t>
  </si>
  <si>
    <t>16.7</t>
  </si>
  <si>
    <t>16.8</t>
  </si>
  <si>
    <t>16.9</t>
  </si>
  <si>
    <t>16.10</t>
  </si>
  <si>
    <t>16.11</t>
  </si>
  <si>
    <t>16.12</t>
  </si>
  <si>
    <t>16.13</t>
  </si>
  <si>
    <t>17.1</t>
  </si>
  <si>
    <t>17.2</t>
  </si>
  <si>
    <t>17.3</t>
  </si>
  <si>
    <t>17.4</t>
  </si>
  <si>
    <t>17.5</t>
  </si>
  <si>
    <t>17.6</t>
  </si>
  <si>
    <t>17.7</t>
  </si>
  <si>
    <t>18.1</t>
  </si>
  <si>
    <t>18.2</t>
  </si>
  <si>
    <t>18.3</t>
  </si>
  <si>
    <t>18.4</t>
  </si>
  <si>
    <t>18.5</t>
  </si>
  <si>
    <t>18.6</t>
  </si>
  <si>
    <t>18.7</t>
  </si>
  <si>
    <t>18.8</t>
  </si>
  <si>
    <t>18.9</t>
  </si>
  <si>
    <t>18.10</t>
  </si>
  <si>
    <t>18.11</t>
  </si>
  <si>
    <t>19.1</t>
  </si>
  <si>
    <t>19.2</t>
  </si>
  <si>
    <t>19.3</t>
  </si>
  <si>
    <t>20.1</t>
  </si>
  <si>
    <t>20.3</t>
  </si>
  <si>
    <t>20.4</t>
  </si>
  <si>
    <t>20.5</t>
  </si>
  <si>
    <t>20.6</t>
  </si>
  <si>
    <t>20.7</t>
  </si>
  <si>
    <t>20.8</t>
  </si>
  <si>
    <t>20.9</t>
  </si>
  <si>
    <t>20.10</t>
  </si>
  <si>
    <t>20.11</t>
  </si>
  <si>
    <t>21.1</t>
  </si>
  <si>
    <t>21.2</t>
  </si>
  <si>
    <t>21.3</t>
  </si>
  <si>
    <t>21.4</t>
  </si>
  <si>
    <t>22.1</t>
  </si>
  <si>
    <t>22.2</t>
  </si>
  <si>
    <t>22.3</t>
  </si>
  <si>
    <t>22.4</t>
  </si>
  <si>
    <t>22.5</t>
  </si>
  <si>
    <t>22.6</t>
  </si>
  <si>
    <t>22.7</t>
  </si>
  <si>
    <t>22.8</t>
  </si>
  <si>
    <t>22.9</t>
  </si>
  <si>
    <t>22.10</t>
  </si>
  <si>
    <t>22.11</t>
  </si>
  <si>
    <t>22.12</t>
  </si>
  <si>
    <t>22.13</t>
  </si>
  <si>
    <t>22.14</t>
  </si>
  <si>
    <t>22.15</t>
  </si>
  <si>
    <t>22.16</t>
  </si>
  <si>
    <t>22.17</t>
  </si>
  <si>
    <t>22.18</t>
  </si>
  <si>
    <t>22.19</t>
  </si>
  <si>
    <t>22.20</t>
  </si>
  <si>
    <t>22.21</t>
  </si>
  <si>
    <t>22.22</t>
  </si>
  <si>
    <t>22.23</t>
  </si>
  <si>
    <t>22.24</t>
  </si>
  <si>
    <t>22.25</t>
  </si>
  <si>
    <t>22.26</t>
  </si>
  <si>
    <t>23.1</t>
  </si>
  <si>
    <t>23.2</t>
  </si>
  <si>
    <t>23.3</t>
  </si>
  <si>
    <t>23.4</t>
  </si>
  <si>
    <t>23.5</t>
  </si>
  <si>
    <t>23.6</t>
  </si>
  <si>
    <t>23.7</t>
  </si>
  <si>
    <t>23.8</t>
  </si>
  <si>
    <t>23.9</t>
  </si>
  <si>
    <t>23.10</t>
  </si>
  <si>
    <t>23.11</t>
  </si>
  <si>
    <t>23.12</t>
  </si>
  <si>
    <t>23.13</t>
  </si>
  <si>
    <t>23.14</t>
  </si>
  <si>
    <t>23.15</t>
  </si>
  <si>
    <t>23.16</t>
  </si>
  <si>
    <t>23.17</t>
  </si>
  <si>
    <t>23.18</t>
  </si>
  <si>
    <t>23.19</t>
  </si>
  <si>
    <t>23.20</t>
  </si>
  <si>
    <t>23.21</t>
  </si>
  <si>
    <t>23.22</t>
  </si>
  <si>
    <t>23.23</t>
  </si>
  <si>
    <t>23.24</t>
  </si>
  <si>
    <t>23.25</t>
  </si>
  <si>
    <t>23.26</t>
  </si>
  <si>
    <t>24.1</t>
  </si>
  <si>
    <t>24.2</t>
  </si>
  <si>
    <t>24.3</t>
  </si>
  <si>
    <t>24.4</t>
  </si>
  <si>
    <t>24.5</t>
  </si>
  <si>
    <t>24.6</t>
  </si>
  <si>
    <t>24.7</t>
  </si>
  <si>
    <t>24.8</t>
  </si>
  <si>
    <t>24.9</t>
  </si>
  <si>
    <t>24.10</t>
  </si>
  <si>
    <t>24.11</t>
  </si>
  <si>
    <t>24.12</t>
  </si>
  <si>
    <t>24.13</t>
  </si>
  <si>
    <t>24.14</t>
  </si>
  <si>
    <t>24.15</t>
  </si>
  <si>
    <t>24.16</t>
  </si>
  <si>
    <t>24.17</t>
  </si>
  <si>
    <t>25.1</t>
  </si>
  <si>
    <t>25.2</t>
  </si>
  <si>
    <t>25.3</t>
  </si>
  <si>
    <t>25.4</t>
  </si>
  <si>
    <t>25.5</t>
  </si>
  <si>
    <t>26.1</t>
  </si>
  <si>
    <t>26.2</t>
  </si>
  <si>
    <t>26.3</t>
  </si>
  <si>
    <t>26.4</t>
  </si>
  <si>
    <t>26.5</t>
  </si>
  <si>
    <t>26.6</t>
  </si>
  <si>
    <t>26.7</t>
  </si>
  <si>
    <t>26.8</t>
  </si>
  <si>
    <t>26.9</t>
  </si>
  <si>
    <t>26.10</t>
  </si>
  <si>
    <t>26.11</t>
  </si>
  <si>
    <t>26.12</t>
  </si>
  <si>
    <t>26.13</t>
  </si>
  <si>
    <t>26.14</t>
  </si>
  <si>
    <t>27.1</t>
  </si>
  <si>
    <t>27.2</t>
  </si>
  <si>
    <t>27.3</t>
  </si>
  <si>
    <t>27.4</t>
  </si>
  <si>
    <t>27.5</t>
  </si>
  <si>
    <t>27.6</t>
  </si>
  <si>
    <t>27.7</t>
  </si>
  <si>
    <t>27.8</t>
  </si>
  <si>
    <t>27.9</t>
  </si>
  <si>
    <t>27.10</t>
  </si>
  <si>
    <t>27.11</t>
  </si>
  <si>
    <t>27.12</t>
  </si>
  <si>
    <t>27.13</t>
  </si>
  <si>
    <t>27.14</t>
  </si>
  <si>
    <t>27.15</t>
  </si>
  <si>
    <t>28.1</t>
  </si>
  <si>
    <t>29.1</t>
  </si>
  <si>
    <t>29.2</t>
  </si>
  <si>
    <t>29.3</t>
  </si>
  <si>
    <t>29.4</t>
  </si>
  <si>
    <t>29.5</t>
  </si>
  <si>
    <t>29.6</t>
  </si>
  <si>
    <t>29.7</t>
  </si>
  <si>
    <t>29.8</t>
  </si>
  <si>
    <t>30.1</t>
  </si>
  <si>
    <t>30.2</t>
  </si>
  <si>
    <t>30.3</t>
  </si>
  <si>
    <t>30.4</t>
  </si>
  <si>
    <t>30.5</t>
  </si>
  <si>
    <t>30.6</t>
  </si>
  <si>
    <t>30.7</t>
  </si>
  <si>
    <t>31.1</t>
  </si>
  <si>
    <t>31.2</t>
  </si>
  <si>
    <t>31.3</t>
  </si>
  <si>
    <t>31.4</t>
  </si>
  <si>
    <t>31.5</t>
  </si>
  <si>
    <t>31.6</t>
  </si>
  <si>
    <t>31.7</t>
  </si>
  <si>
    <t>31.8</t>
  </si>
  <si>
    <t>31.9</t>
  </si>
  <si>
    <t>31.10</t>
  </si>
  <si>
    <t>31.11</t>
  </si>
  <si>
    <t>32.1</t>
  </si>
  <si>
    <t>32.2</t>
  </si>
  <si>
    <t>32.3</t>
  </si>
  <si>
    <t>32.4</t>
  </si>
  <si>
    <t>32.5</t>
  </si>
  <si>
    <t>32.6</t>
  </si>
  <si>
    <t>32.7</t>
  </si>
  <si>
    <t>32.8</t>
  </si>
  <si>
    <t>32.9</t>
  </si>
  <si>
    <t>32.10</t>
  </si>
  <si>
    <t>32.11</t>
  </si>
  <si>
    <t>32.12</t>
  </si>
  <si>
    <t>32.13</t>
  </si>
  <si>
    <t>32.14</t>
  </si>
  <si>
    <t>32.15</t>
  </si>
  <si>
    <t>32.16</t>
  </si>
  <si>
    <t>32.17</t>
  </si>
  <si>
    <t>33.1</t>
  </si>
  <si>
    <t>33.2</t>
  </si>
  <si>
    <t>33.3</t>
  </si>
  <si>
    <t>33.4</t>
  </si>
  <si>
    <t>33.5</t>
  </si>
  <si>
    <t>33.6</t>
  </si>
  <si>
    <t>33.7</t>
  </si>
  <si>
    <t>33.8</t>
  </si>
  <si>
    <t>Handle</t>
  </si>
  <si>
    <t>LOT 3_Anesthesia and ICU</t>
  </si>
  <si>
    <t>Anesthesia machine with patient monitor</t>
  </si>
  <si>
    <t>Pulse oximeter</t>
  </si>
  <si>
    <t>Monitor for measurement hemodynamic parameters bioreactance technology</t>
  </si>
  <si>
    <t>Mechanical ventilator</t>
  </si>
  <si>
    <t>Transport ventilator</t>
  </si>
  <si>
    <t>Intensive Care monitoring</t>
  </si>
  <si>
    <t xml:space="preserve">Central monitoring unit </t>
  </si>
  <si>
    <t>General purpose monitors</t>
  </si>
  <si>
    <t>Professional pulse oximeter with charger</t>
  </si>
  <si>
    <t>NIV ventilator</t>
  </si>
  <si>
    <t>Video laryngoscope</t>
  </si>
  <si>
    <t>Nerve Stimulator for Peripheral Regional Anesthesia</t>
  </si>
  <si>
    <t>Oxygen therapy</t>
  </si>
  <si>
    <t>Patient Warmer </t>
  </si>
  <si>
    <t>Blood Warmer </t>
  </si>
  <si>
    <t>Vein illuminator</t>
  </si>
  <si>
    <t>Surgical aspirator</t>
  </si>
  <si>
    <t>Nebulizer</t>
  </si>
  <si>
    <t>Drainage unit</t>
  </si>
  <si>
    <t>Device for mechanical prevention on venous thromboembolism</t>
  </si>
  <si>
    <t>Laryngoscopic set with LED lighting</t>
  </si>
  <si>
    <t>Mobile syringe pump</t>
  </si>
  <si>
    <t xml:space="preserve">Parenteral, enteral solutions and blood delivery infusion pump </t>
  </si>
  <si>
    <t>Station for infusion therapy pumps optimization with network module with integrated WLAN (for ICU)</t>
  </si>
  <si>
    <t xml:space="preserve">Mobile IV stand </t>
  </si>
  <si>
    <t xml:space="preserve">Mobile syringe pump with TCI software included </t>
  </si>
  <si>
    <t xml:space="preserve">Station for infusion therapy pumps optimization </t>
  </si>
  <si>
    <t>Infusion therapy monitoring software</t>
  </si>
  <si>
    <t>Bronchial suction</t>
  </si>
  <si>
    <t>Suction device</t>
  </si>
  <si>
    <t>MECHANICAL CHEST COMPRESSION DEVICE</t>
  </si>
  <si>
    <t>Incubator</t>
  </si>
  <si>
    <t>Phototherapy</t>
  </si>
  <si>
    <t>Microprocessor controlled anesthesia device for adults, pediatrics and neonates</t>
  </si>
  <si>
    <t>Electronic gas mixer</t>
  </si>
  <si>
    <t>Roll stand</t>
  </si>
  <si>
    <t>Central brake</t>
  </si>
  <si>
    <t>Storage, min. 2 shelves</t>
  </si>
  <si>
    <t>Battery backup min. 60 minutes</t>
  </si>
  <si>
    <t>Emergency startup</t>
  </si>
  <si>
    <t>Own. 15" display that is rotatable with touch user interface</t>
  </si>
  <si>
    <t>Extendable, tiltable, swiveling display arm for flexible positioning to stay close to the patient</t>
  </si>
  <si>
    <t>1.10</t>
  </si>
  <si>
    <t>Min. 3 waves displayed on the screen</t>
  </si>
  <si>
    <t>1.11</t>
  </si>
  <si>
    <t xml:space="preserve">Selectable waveforms min. 3 </t>
  </si>
  <si>
    <t>1.12</t>
  </si>
  <si>
    <t>Automatic identification of anesthetic agents</t>
  </si>
  <si>
    <t>1.13</t>
  </si>
  <si>
    <t>Central gas supply min. 2: O2, Air</t>
  </si>
  <si>
    <t>1.14</t>
  </si>
  <si>
    <t>Place for ready to use vaporizers min. 1</t>
  </si>
  <si>
    <t>1.15</t>
  </si>
  <si>
    <t>Extendable, tiltable, swiveling display arm for flexible positioning</t>
  </si>
  <si>
    <t>1.16</t>
  </si>
  <si>
    <t>Suitable for low and minimal flow anesthesia</t>
  </si>
  <si>
    <t>1.17</t>
  </si>
  <si>
    <t>Usage of single and reusable soda lime which are changable during operation without leakage and alarm</t>
  </si>
  <si>
    <t>1.18</t>
  </si>
  <si>
    <t>Security gas alert</t>
  </si>
  <si>
    <t>1.19</t>
  </si>
  <si>
    <t>Flow compensation</t>
  </si>
  <si>
    <t>1.20</t>
  </si>
  <si>
    <t>Digitally controlled, flow valve ventilator to support all patient types from neonates to adults</t>
  </si>
  <si>
    <t>1.21</t>
  </si>
  <si>
    <t>Respiration modes</t>
  </si>
  <si>
    <t>1.22</t>
  </si>
  <si>
    <t>Manual</t>
  </si>
  <si>
    <t>1.23</t>
  </si>
  <si>
    <t>Spontaneous</t>
  </si>
  <si>
    <t>1.24</t>
  </si>
  <si>
    <t>Pressure controlled</t>
  </si>
  <si>
    <t>1.25</t>
  </si>
  <si>
    <t>Volume controlled</t>
  </si>
  <si>
    <t>1.26</t>
  </si>
  <si>
    <t>Assisted</t>
  </si>
  <si>
    <t>1.27</t>
  </si>
  <si>
    <t>Pressure support</t>
  </si>
  <si>
    <t>1.28</t>
  </si>
  <si>
    <t>SIMV</t>
  </si>
  <si>
    <t>1.29</t>
  </si>
  <si>
    <t>CPAP</t>
  </si>
  <si>
    <t>1.30</t>
  </si>
  <si>
    <t>CPAP+PSV</t>
  </si>
  <si>
    <t>1.31</t>
  </si>
  <si>
    <t>Lung Protective Ventilation tools, including single-step and multi-step Lung Recruitment maneuvers</t>
  </si>
  <si>
    <t>1.32</t>
  </si>
  <si>
    <t>Continual fresh gas flow with fresh gas flow compensation during mechanical ventilation</t>
  </si>
  <si>
    <t>1.33</t>
  </si>
  <si>
    <t>Dynamic compliance compensation</t>
  </si>
  <si>
    <t>1.34</t>
  </si>
  <si>
    <t>Volume setup20-1500ml</t>
  </si>
  <si>
    <t>1.35</t>
  </si>
  <si>
    <t>Repiration volume in pressure modes 10-1300 ml</t>
  </si>
  <si>
    <t>1.36</t>
  </si>
  <si>
    <t>System leakage compensation</t>
  </si>
  <si>
    <t>1.37</t>
  </si>
  <si>
    <t>Inspiratory pressure range 5-60 cmH2O</t>
  </si>
  <si>
    <t>1.38</t>
  </si>
  <si>
    <t>Respiration rate min. 4-100bpm</t>
  </si>
  <si>
    <t>1.39</t>
  </si>
  <si>
    <t>Inverz respiration</t>
  </si>
  <si>
    <t>1.40</t>
  </si>
  <si>
    <t>I:E range min. 2:1-1:4</t>
  </si>
  <si>
    <t>1.41</t>
  </si>
  <si>
    <t>Max. inpiration flow min. 120 L/min</t>
  </si>
  <si>
    <t>1.42</t>
  </si>
  <si>
    <t>PEEP range min.: 5-30 cmH2O</t>
  </si>
  <si>
    <t>1.43</t>
  </si>
  <si>
    <t>O2 flush</t>
  </si>
  <si>
    <t>1.44</t>
  </si>
  <si>
    <t>Protection against hypoxic gas mixture</t>
  </si>
  <si>
    <t>1.45</t>
  </si>
  <si>
    <t>Guarante min. oxygen ratio</t>
  </si>
  <si>
    <t>1.46</t>
  </si>
  <si>
    <t>Pressure regulation valve</t>
  </si>
  <si>
    <t>1.47</t>
  </si>
  <si>
    <t>Flow trigger min. 0.5-10L/min</t>
  </si>
  <si>
    <t>1.48</t>
  </si>
  <si>
    <t>Trigger window 0-80%</t>
  </si>
  <si>
    <t>1.49</t>
  </si>
  <si>
    <t>Loop display min. 3.</t>
  </si>
  <si>
    <t>1.50</t>
  </si>
  <si>
    <t>Software for low-flow anaesthesia by predicting how much O2 is needed within the fresh gas flow</t>
  </si>
  <si>
    <t>1.51</t>
  </si>
  <si>
    <t>Backup O2 source</t>
  </si>
  <si>
    <t>1.52</t>
  </si>
  <si>
    <t>Passive gas suction system</t>
  </si>
  <si>
    <t>1.53</t>
  </si>
  <si>
    <t>Inspiratory hold function</t>
  </si>
  <si>
    <t>1.54</t>
  </si>
  <si>
    <t>Anesthetic agent measurement system interchangable between anesthesia device and patient monitor</t>
  </si>
  <si>
    <t>1.55</t>
  </si>
  <si>
    <t>By pressing the power off button in case of mechanical ventillation the device won't shut down.</t>
  </si>
  <si>
    <t>1.56</t>
  </si>
  <si>
    <t>CO2 canister volume bigger than 800g</t>
  </si>
  <si>
    <t>1.57</t>
  </si>
  <si>
    <t>Volume of breathing system in mechanical ventilation not bigger than 3L, including CO2 canister</t>
  </si>
  <si>
    <t>1.58</t>
  </si>
  <si>
    <t>N2O connection directly from wall without gas regulator</t>
  </si>
  <si>
    <t>1.59</t>
  </si>
  <si>
    <t>Only one APL valve for normal and emergency ventillation</t>
  </si>
  <si>
    <t>1.60</t>
  </si>
  <si>
    <t>The system can not be ended (put to system standby) during mechanical ventillation</t>
  </si>
  <si>
    <t>1.61</t>
  </si>
  <si>
    <t>Vaporizer can be filled during operation</t>
  </si>
  <si>
    <t>1.62</t>
  </si>
  <si>
    <t>System checkup</t>
  </si>
  <si>
    <t>1.63</t>
  </si>
  <si>
    <t>Intuitive user interface for system test</t>
  </si>
  <si>
    <t>1.64</t>
  </si>
  <si>
    <t>Automatic test for vaporizer leakage</t>
  </si>
  <si>
    <t>1.65</t>
  </si>
  <si>
    <t>Patient monitor for all patient categories (adult, pediatric and neonates):</t>
  </si>
  <si>
    <t>1.66</t>
  </si>
  <si>
    <t>TFT LCD color display, 15 inch diagonal, touch screen</t>
  </si>
  <si>
    <t>1.67</t>
  </si>
  <si>
    <t>Monitor has integrated internal battery, with possibility to provide 4 hour of operating on battery</t>
  </si>
  <si>
    <t>1.68</t>
  </si>
  <si>
    <t>Simultanenous display of minimum 12 waveforms with  numeric parameters (not in all ECG mode and not with overlapped waveforms)</t>
  </si>
  <si>
    <t>1.69</t>
  </si>
  <si>
    <t>Monitoring of the following vital parameters: ECG, hearth rate, respiratory rate, noninvasive blood pressure measurement (NIBP), oxygen saturation (SpO2), Invasive blood pressure, SPV/PPV, ST segment analyses, 4-lead simultaneous arrhytmia analysis, temperature measurement</t>
  </si>
  <si>
    <t>1.70</t>
  </si>
  <si>
    <t>Fast non-invasive blood pressure measurement with 2 tube system, one tube for inflating/deflating the cuff and another one for the measurement</t>
  </si>
  <si>
    <t>1.71</t>
  </si>
  <si>
    <t>Graphical and numerical trend for 168h</t>
  </si>
  <si>
    <t>1.72</t>
  </si>
  <si>
    <t>Alarm priority escalation if alarm continues or in case of deterioration of vital parameters</t>
  </si>
  <si>
    <t>1.73</t>
  </si>
  <si>
    <t>Numerical trend export to external memory device with encryption</t>
  </si>
  <si>
    <t>1.74</t>
  </si>
  <si>
    <t>Minimal mandatory accessory to be delivered: ECG cable 3-lead, NIBP cuffs 3 sizes and forearm cuff for obese patient, reusable SpO2 probe, temperature sensor for rectal/oesophagal measurement, IBP cable</t>
  </si>
  <si>
    <t>1.75</t>
  </si>
  <si>
    <t>NMT and depth of anesthesia level measurements</t>
  </si>
  <si>
    <t>1.76</t>
  </si>
  <si>
    <t>Minimum resolution screen 128 * 64</t>
  </si>
  <si>
    <t>Battery life at least 24 hours</t>
  </si>
  <si>
    <t>Measuring range: 0 -100%</t>
  </si>
  <si>
    <t>Resolution: 1%</t>
  </si>
  <si>
    <t>Measurement accuracy: 1%</t>
  </si>
  <si>
    <t>Measurement at low perfusion</t>
  </si>
  <si>
    <t>Resistant to ambient light and interference with artificial light</t>
  </si>
  <si>
    <t>Accurate pulse rate and SpO2 measurements using technology that neutralizes artifacts due to movement</t>
  </si>
  <si>
    <t>Bluetooth data transfer and measurement review for analysis</t>
  </si>
  <si>
    <t>OLED screen showing SpO2, PR, plethysmographic curve and pulse indicator, battery indicator</t>
  </si>
  <si>
    <t>Contninuos Stroke Volume measurement based on time delay and phase shift of applied electric current – electric signal of known frequency, as a result of heart action and blood flow, of »bioreactance« type</t>
  </si>
  <si>
    <t>Technology validated in comparison to invasive technologies</t>
  </si>
  <si>
    <t>Touch screen, minimum size 10 inch</t>
  </si>
  <si>
    <t xml:space="preserve">Aplication of electric current struje – electric signal of known frequency over 4 sensors placed across the thorax, front or back </t>
  </si>
  <si>
    <t xml:space="preserve">Possibility to track systolic, diastlic and mean-arterial blood pressure  (NIBP – SBP, DBP, MAP)                                                                                                                                                                                                                   </t>
  </si>
  <si>
    <t>Possibility to display on the screen basic parameters: stroke volume (SV), stroke volume index (SVI), cardiac output (CO), cardiac index (CI), heart rate (HR), total perriferial resistence (TPR), total perriferial resistence index (TPRI), thoracic fluid content (TFC), delivery of oxygen (DO2), stroke volume variation (SVV), non-invasive systolic, dyastolic and mean arterial pressure (NIBP – SBP, DBP, MAP)</t>
  </si>
  <si>
    <t>Vasopressors, inotropes and shock states not affecting the 
accuarcy of monitoring</t>
  </si>
  <si>
    <t>Displaying of parameters must be numeric and graphic (trend)</t>
  </si>
  <si>
    <t>Sensors placement verification display on the monitor</t>
  </si>
  <si>
    <t>3.10</t>
  </si>
  <si>
    <t>Possibility to perform hemodynamci assesments as Passive Leg raise (PLR) of fluid bolus tests without interruption of patient monitoring</t>
  </si>
  <si>
    <t>3.11</t>
  </si>
  <si>
    <t>Graphic display of hemodynamic status of the patient on Starling curve based on % change in SVI</t>
  </si>
  <si>
    <t>3.12</t>
  </si>
  <si>
    <t>Possibility of mounting to a trolley, delivered with the monitor</t>
  </si>
  <si>
    <t>3.13</t>
  </si>
  <si>
    <t>Disposables used on the monitor: monitoring set - sensor consisting of 4 pairs of easy to place electrodes</t>
  </si>
  <si>
    <t>ICU ventilator controlled by microprocessor and suitable for mechanical ventilation of adult and pediatric patients.</t>
  </si>
  <si>
    <t>Ventilator placed on a trolley cart with wheels and brakes. The ventilator should also be able to be mounted on a shelf or a pendant system.</t>
  </si>
  <si>
    <t>4.3</t>
  </si>
  <si>
    <t xml:space="preserve">The ventilator must operate with Air &amp; O2 high pressure supplies (2.5 to 6.0 bars) and on AC power (220 V / 50 Hz). </t>
  </si>
  <si>
    <t>4.4</t>
  </si>
  <si>
    <t xml:space="preserve">The ventilator must have an internal battery that should maintain uninterrupted operation in case of AC power failure for at least 60 mins. </t>
  </si>
  <si>
    <t>4.5</t>
  </si>
  <si>
    <t>Volume and Pressure Control Ventilation and at least the following operation modes: Control / Assist Control, SIMV, Pressure Support, SIMV with Pressure Support, Spontaneous with Pressure Support, Apnea Back-up Ventilation with PC, VC and PRVC user pre-configured ventilation settings, PEEP/CPAP, Biphasic (Bi-level) with Pressure Support, APRV, Pressure Control with Volume guarantee (PRVC), Biphasic with volume guarantee, Pressure Support with Volume guarantee (Volume Support), Artificial Tube Compensation, advanced ventilation mode that automatically switches the patient between spontaneous and control breathing (Minimum Rate) and Non Invasive Ventilation with leak compensation</t>
  </si>
  <si>
    <t>4.6</t>
  </si>
  <si>
    <t>Ventilation parameters:</t>
  </si>
  <si>
    <t>4.7</t>
  </si>
  <si>
    <t>-        Tidal Volume 20-2000 ml</t>
  </si>
  <si>
    <t>4.8</t>
  </si>
  <si>
    <t>-        Inspiratory Pressure 5-90 cmH2O</t>
  </si>
  <si>
    <t>4.9</t>
  </si>
  <si>
    <t>-        Frequency up to 120 bpm</t>
  </si>
  <si>
    <t>4.10</t>
  </si>
  <si>
    <t>-        Inspiratory Time 0.5-10 sec</t>
  </si>
  <si>
    <t>4.11</t>
  </si>
  <si>
    <t>-        Pause time 0-10 sec</t>
  </si>
  <si>
    <t>4.12</t>
  </si>
  <si>
    <t>-        I:E ratio in extended range, 1:9 - 4:1 at least</t>
  </si>
  <si>
    <t>4.13</t>
  </si>
  <si>
    <t>-        Oxygen Concentration 21-100 %</t>
  </si>
  <si>
    <t>4.14</t>
  </si>
  <si>
    <t>-        Flow Triggering 1-8 lpm</t>
  </si>
  <si>
    <t>4.15</t>
  </si>
  <si>
    <t>-        Pressure Triggering 0.5-10.0 cmH2O</t>
  </si>
  <si>
    <t>4.16</t>
  </si>
  <si>
    <t>-        Pressure Support 0-60 cmH2O over PEEP/ CPAP</t>
  </si>
  <si>
    <t>4.17</t>
  </si>
  <si>
    <t>PEEP / CPAP 0-50 cmH2O</t>
  </si>
  <si>
    <t>4.18</t>
  </si>
  <si>
    <t>Inspiratory Flow in VC 3-160 lpm</t>
  </si>
  <si>
    <t>4.19</t>
  </si>
  <si>
    <t>Adjustable pressure rise time and expiration sensitivity for PS</t>
  </si>
  <si>
    <t>4.20</t>
  </si>
  <si>
    <t>In an apnea incident, the ventilator should automatically switch to controlled ventilation with pre-configured parameters</t>
  </si>
  <si>
    <t>4.21</t>
  </si>
  <si>
    <t>The ventilator should have large 15 inches color touch screen, for the display of pressure, volume and flow waveforms, loops and patient measured data. The simultaneous display of four waveforms and two loops is essential with the most important patient data to be also displayed. The ventilator should store trends of the patient for 72 hrs</t>
  </si>
  <si>
    <t>4.22</t>
  </si>
  <si>
    <t>The following parameters are necessary to be displayed:</t>
  </si>
  <si>
    <t>4.23</t>
  </si>
  <si>
    <t>-        Tidal Volume inspired &amp; expired</t>
  </si>
  <si>
    <t>4.24</t>
  </si>
  <si>
    <t>-        Minute Volume</t>
  </si>
  <si>
    <t>4.25</t>
  </si>
  <si>
    <t>-        Spontaneous Tidal Volume &amp; Minute Volume</t>
  </si>
  <si>
    <t>4.26</t>
  </si>
  <si>
    <t>-        Pressure Peak, Plateau, Mean, PEEP/CPAP</t>
  </si>
  <si>
    <t>4.27</t>
  </si>
  <si>
    <t>-        Total breath rate, spontaneous breath rate</t>
  </si>
  <si>
    <t>4.28</t>
  </si>
  <si>
    <t>-        FiO2</t>
  </si>
  <si>
    <t>4.29</t>
  </si>
  <si>
    <t>-        Inspiration time, Expiration time and I:E ratio</t>
  </si>
  <si>
    <t>4.30</t>
  </si>
  <si>
    <t>-        Leakage</t>
  </si>
  <si>
    <t>4.31</t>
  </si>
  <si>
    <t xml:space="preserve">Spontaneous breathing trial </t>
  </si>
  <si>
    <t>4.32</t>
  </si>
  <si>
    <t>P0.1, Negative Inspiratory Force, Vital Capacity and Rapid Shallow Breathing Index f/Vt</t>
  </si>
  <si>
    <t>4.33</t>
  </si>
  <si>
    <t xml:space="preserve">Lung Mechanics measurements should be included like static compliance, PEEP + auto-PEEP, auto-PEEP volume, resistance, time constant, estimation of the opening and closing pressures of the lungs (LIP and UIP) with a cursor function. </t>
  </si>
  <si>
    <t>4.34</t>
  </si>
  <si>
    <t>The alarm messages should contain full description of the alarm cause.</t>
  </si>
  <si>
    <t>4.35</t>
  </si>
  <si>
    <t>The alarm system should allow the user for the following alarm settings:</t>
  </si>
  <si>
    <t>4.36</t>
  </si>
  <si>
    <t>-        High &amp; low airway pressure</t>
  </si>
  <si>
    <t>4.37</t>
  </si>
  <si>
    <t>-        High &amp; low Tidal Volume</t>
  </si>
  <si>
    <t>4.38</t>
  </si>
  <si>
    <t>-        High &amp; low Minute Volume</t>
  </si>
  <si>
    <t>4.39</t>
  </si>
  <si>
    <t>-        High &amp; low measured FiO2</t>
  </si>
  <si>
    <t>4.40</t>
  </si>
  <si>
    <t>-        High &amp; low respiratory rate</t>
  </si>
  <si>
    <t>4.41</t>
  </si>
  <si>
    <t>-        High &amp; low PEEP &amp; High auto-PEEP</t>
  </si>
  <si>
    <t>4.42</t>
  </si>
  <si>
    <t>-        Apnea time</t>
  </si>
  <si>
    <t>4.43</t>
  </si>
  <si>
    <t>-        Leak</t>
  </si>
  <si>
    <t>4.44</t>
  </si>
  <si>
    <t xml:space="preserve">Auxiliary pressure port </t>
  </si>
  <si>
    <t>4.45</t>
  </si>
  <si>
    <t>Measurement of EtCO2 concetration</t>
  </si>
  <si>
    <t>4.46</t>
  </si>
  <si>
    <t xml:space="preserve">Flexible support arm for the patient circuit </t>
  </si>
  <si>
    <t>Intended for emergency and transport ventilation</t>
  </si>
  <si>
    <t>Patient category: adult and pediatric</t>
  </si>
  <si>
    <t>Device weight: maximum 6 kg (including carrier system, battery and bag)</t>
  </si>
  <si>
    <t>Colour touch screen display, minimal size 4inch, flip screen button (180 degrees screen rotation)</t>
  </si>
  <si>
    <t>Bluetooth and USB interface for data transfer (patient data, system test, screen shots, curves, alarm messages and settings)</t>
  </si>
  <si>
    <t>NIV ventilation</t>
  </si>
  <si>
    <t>5.7</t>
  </si>
  <si>
    <t>Pressure support ventilation</t>
  </si>
  <si>
    <t>5.8</t>
  </si>
  <si>
    <t>Spontaneous breathing support: Spn-CPAP/PS</t>
  </si>
  <si>
    <t>5.9</t>
  </si>
  <si>
    <t>Volume controlled ventilation modes:
- VC-CMV (volume controlled mandatorial ventilation), 
- VC-AC (volume controlled assisted ventilation), 
- VC-SIMV/PS (volume controlled synchronized ventilation)</t>
  </si>
  <si>
    <t>5.10</t>
  </si>
  <si>
    <t>CPR (Cardiopulmonary resuscitation) mode of operation -</t>
  </si>
  <si>
    <t>5.11</t>
  </si>
  <si>
    <t>Apnea alarm</t>
  </si>
  <si>
    <t>5.12</t>
  </si>
  <si>
    <t>Ventilator settings:
 - Tidal volume: 100 - 2000ml
 - Respiratory rate: 2 - 50
 - Inspiration time: 0,3 - 10 sec
  - Pressure support: 0 – 35 mbar (relative to PEEP)
  - I:E ratio: 1:4 do 4:1
  - PEEP: 0 - 20 mbar
  - Flow trigger sensitivity: 3 - 15 lit/min
  - Maximum airway pressure: 20 - 60 mbar</t>
  </si>
  <si>
    <t>5.13</t>
  </si>
  <si>
    <t>Maximum inspiratory flow: 100 L/min or more</t>
  </si>
  <si>
    <t>5.14</t>
  </si>
  <si>
    <t>FiO2 concentration: 
selectable: 
- 100% O2 or
- mixture of O2 and Air  ( O2 concentration 40 - 80%)</t>
  </si>
  <si>
    <t>5.15</t>
  </si>
  <si>
    <t>Exchangable battery; operating time of 8 hours on battery</t>
  </si>
  <si>
    <t>5.16</t>
  </si>
  <si>
    <t>Monitoring: 
  - Airway pressure
  - Leakage
  - Apnea
  - respiratory rate
  - Volume - tidal and minute (VTe, MVe)
  - etCO2 (mainstream)
Waveform display: Paw i CO2</t>
  </si>
  <si>
    <t>5.17</t>
  </si>
  <si>
    <t>With device should be delivered:
  - Reducer for O2 cylinder
  - breathing circuit
  - power supply unit for 220V
  - DC/DC converter for transport vehicles</t>
  </si>
  <si>
    <t>Patient monitor for all patient categories (adult, pediatric and neonates)</t>
  </si>
  <si>
    <t>72h full disclosure for all ECG waveforms, IBP, SpO2</t>
  </si>
  <si>
    <t xml:space="preserve">Graphical and numerical trend </t>
  </si>
  <si>
    <t>Thermal recorder that can be connected to any of the monitors</t>
  </si>
  <si>
    <t>6.12</t>
  </si>
  <si>
    <t>Minimal mandatory accessory to be delivered: ECG cable 5-lead, NIBP cuffs 3 sizes and forearm cuff for obese patient, reusable SpO2 probe, temperature sensor for rectal/oesophagal measurement, IBP cable</t>
  </si>
  <si>
    <t>6.13</t>
  </si>
  <si>
    <t>Bed-to-bed overview with alarm distribution without central station</t>
  </si>
  <si>
    <t>6.14</t>
  </si>
  <si>
    <t>Mounting kit</t>
  </si>
  <si>
    <t>6.15</t>
  </si>
  <si>
    <t>Compatibility with requested monitors</t>
  </si>
  <si>
    <t>Ability to simultaneously display information from min. 16 different monitors</t>
  </si>
  <si>
    <t>Viewable image size (diagonal): min. 21 inches</t>
  </si>
  <si>
    <t>At least two display high-resolution color monitors</t>
  </si>
  <si>
    <t>Customizable layouts</t>
  </si>
  <si>
    <t>ST review</t>
  </si>
  <si>
    <t>ST Review trends ST-segment changes over time</t>
  </si>
  <si>
    <t>System locked to any external application</t>
  </si>
  <si>
    <t>TFT LCD color display, 12 inch diagonal, touch screen</t>
  </si>
  <si>
    <t>Monitoring of the following vital parameters: ECG, hearth rate, respiratory rate, noninvasive blood pressure measurement (NIBP), oxygen saturation (SpO2), ST segment analyses, 4-lead simultaneous arrhytmia analysis, temperature measurement</t>
  </si>
  <si>
    <t>Minimal mandatory accessory to be delivered: ECG cable 3-lead, NIBP cuffs 3 sizes and forearm cuff for obese patient, reusable SpO2 probe, temperature sensor for rectal/oesophagal measurement</t>
  </si>
  <si>
    <t>At least 2.4 ”diagonal screen, 320x240 high resolution</t>
  </si>
  <si>
    <t>Rechargeable lithium-ion battery with a capacity of at least 15 hours of monitoring</t>
  </si>
  <si>
    <t>Device for all types of patients (adult, pediatric and neonatal patients)</t>
  </si>
  <si>
    <t>SpO2 measurement range: 0-100% with 1% resolution</t>
  </si>
  <si>
    <t>SpO2 measurement accuracy: ± 2% (in the range of 70-100%)</t>
  </si>
  <si>
    <t>PR measuring range: 25 to 250 bpm with a resolution of 1 bpm</t>
  </si>
  <si>
    <t>The device displays the following parameters: SpO2 value, pulse frequency, SpO2 curve and pulse indicator</t>
  </si>
  <si>
    <t xml:space="preserve">Battery indicator </t>
  </si>
  <si>
    <t>9.9</t>
  </si>
  <si>
    <t>Trend display mode: tabular display with intervals from 30 seconds to 30 minutes</t>
  </si>
  <si>
    <t>9.10</t>
  </si>
  <si>
    <t>Parameters for trend display: HR and SpO2</t>
  </si>
  <si>
    <t>9.11</t>
  </si>
  <si>
    <t>ECG monitoring upgrade option (monitoring leads: I, II, III)</t>
  </si>
  <si>
    <t>9.12</t>
  </si>
  <si>
    <t>Ability to connect and transfer data via USB to PC</t>
  </si>
  <si>
    <t>9.13</t>
  </si>
  <si>
    <t>The device comes with a desktop charger (charging station) and a rubber protective mask</t>
  </si>
  <si>
    <t xml:space="preserve">Intended for invasive and noninvasive mechanical ventilation of children and adults </t>
  </si>
  <si>
    <t>Ventilator is on it’s own trolley, castors with brake</t>
  </si>
  <si>
    <t>Gas supply: central gas supply for O2 or LPO (low pressure oxygen  - O2 concentrator, O2 cylinder wit pressure reducer or similar), Air via integrated internal turbine</t>
  </si>
  <si>
    <t>Maximum gas flow 250 lit/min, turbine driven ventilator</t>
  </si>
  <si>
    <t xml:space="preserve">Electical power supply: 220VAC and internal battery </t>
  </si>
  <si>
    <t xml:space="preserve">Internal battery capacity: at least 45 minutes of operation </t>
  </si>
  <si>
    <t>Ventilation modes:
- VC-CMV
- VC-SIMV
- VC-AC
- PC-AC
- BIPAP (Bi-Level)
- PC-APRV 
- VC- MMV 
- spnCPAP</t>
  </si>
  <si>
    <t>PRVC, Autoflow, ASV</t>
  </si>
  <si>
    <t>Integrated O2 tehrapy, minimal flow 100 L/min</t>
  </si>
  <si>
    <t>NIV – Noninvasive ventilation possible in all ventilation modes, with automatic leakage compensation</t>
  </si>
  <si>
    <t>Possibility for ЕtCO2 concentration measurement, mainstream</t>
  </si>
  <si>
    <t xml:space="preserve">Minimum range for parameter settings: </t>
  </si>
  <si>
    <t xml:space="preserve">Tidal volume: 20 - 2000 ml ; </t>
  </si>
  <si>
    <t xml:space="preserve">Breathing frequency: 2 - 80 bpm; </t>
  </si>
  <si>
    <t>Inspiratory ppressure: 1 -99 cm H2O;</t>
  </si>
  <si>
    <t xml:space="preserve">PEEP min. range:0 - 50 mbar </t>
  </si>
  <si>
    <t xml:space="preserve">FiО2 : 21 - 100%; </t>
  </si>
  <si>
    <t xml:space="preserve">Inspiratory time (Tinsp): 0,2 - 10 sec </t>
  </si>
  <si>
    <t>Flow triggering, trigger sensitivity: min. 1 – 15 L/min</t>
  </si>
  <si>
    <t>Leakage compensation, with trigger correction</t>
  </si>
  <si>
    <t>Automatic tube compensation</t>
  </si>
  <si>
    <t>Color touchscreen LCD display, minimum size 12“</t>
  </si>
  <si>
    <t>Display views: possibility to show simultaneously at least 3 curves  (pressure, volume, flow or CO2) measured values for airway pressure, tidal volume, minute volume (total and spontaneous), FiО2, ЕtCО2, compliance, resistance, loops (Pressure-Volume, Volume-Flow, Flow-Pressure, Volume-CO2, Ptrach-Volume, Flow-Ptrach), breathing gas temperature</t>
  </si>
  <si>
    <t xml:space="preserve">Ventilator has separate functions for inspiration hold and expiration hold; </t>
  </si>
  <si>
    <t>Measures and calculates weaning parameters (predictors) : RSB</t>
  </si>
  <si>
    <t xml:space="preserve">Measured or calculated values – compliance (C), plateau pressure – Pplat, respiratory pathway resistance - R, intrinsic PEEP/ Auto PEEP. </t>
  </si>
  <si>
    <t>Ventilator has different priority alarms.</t>
  </si>
  <si>
    <t xml:space="preserve">Battery status shown by icons </t>
  </si>
  <si>
    <t>Data can be shared via USB cable</t>
  </si>
  <si>
    <t>Screen of at least 3.5 inches with a resolution of at least 640x960 pixels</t>
  </si>
  <si>
    <t>The screen has a "touchscreen" function</t>
  </si>
  <si>
    <t>Classification: IP66</t>
  </si>
  <si>
    <t>11.6</t>
  </si>
  <si>
    <t>Brightness, at least 600 Lux</t>
  </si>
  <si>
    <t>11.7</t>
  </si>
  <si>
    <t>Light temperature at the light source 5000 K</t>
  </si>
  <si>
    <t>11.8</t>
  </si>
  <si>
    <t>Field of view angle: 60 °</t>
  </si>
  <si>
    <t>11.9</t>
  </si>
  <si>
    <t>Image depth: 10-80 mm</t>
  </si>
  <si>
    <t>11.10</t>
  </si>
  <si>
    <t>Maximum horizontal screen rotation angle: at least 270 ° ± 10 °</t>
  </si>
  <si>
    <t>11.11</t>
  </si>
  <si>
    <t>Maximum vertical screen rotation angle: at least 140 ° ± 10 °</t>
  </si>
  <si>
    <t>11.12</t>
  </si>
  <si>
    <t xml:space="preserve">Rechargeable battery </t>
  </si>
  <si>
    <t xml:space="preserve">The enlarged full graphic LC-display </t>
  </si>
  <si>
    <t>The following information is permanently displayed:</t>
  </si>
  <si>
    <t>Stimulus amplitude in mA (large digits)</t>
  </si>
  <si>
    <t>Stimulus duration in ms</t>
  </si>
  <si>
    <t>Stimulus frequency in Hz</t>
  </si>
  <si>
    <t>Load impedance in kOhm</t>
  </si>
  <si>
    <t>Charge delivered in nC (if activated)</t>
  </si>
  <si>
    <t>Battery</t>
  </si>
  <si>
    <t>Stimulation current: Î = 5 mA (max.) (0–12 kΩ)</t>
  </si>
  <si>
    <t>Stimulation voltage: Û = 95 V (max.)</t>
  </si>
  <si>
    <t>Stimulation frequency: 1 Hz / 2 Hz ±1% / SENSe (3 Hz)</t>
  </si>
  <si>
    <t>Stimulus duration: 0.05 ms – 0.10 ms – 0.30 ms – 0.50 ms – 1.00 ms ±1%</t>
  </si>
  <si>
    <t>SENSe (0.10 ms - 0.10 ms - 0.15 ms to 1.0 ms)</t>
  </si>
  <si>
    <t>Allowable load impedance: 0 kΩ–12 kΩ</t>
  </si>
  <si>
    <t>Current measuring accuracy: ± 0.02 mA</t>
  </si>
  <si>
    <t>Impedance measuring range: 1 kΩ – 90 kΩ for target stimulation current &gt; 0.5 mA</t>
  </si>
  <si>
    <t>Impedance measuring accuracy: ±10% / ±20% for target stimulation current &gt; 1mA / &lt;= 1mA</t>
  </si>
  <si>
    <t>Sound pressure level: 51 dB / 54 dB / 63 dB for stimulation / warning / error</t>
  </si>
  <si>
    <t>Oxygen therapy consists of O2 flowmeter, humidifier and O2 mask with connection hose</t>
  </si>
  <si>
    <t>Conventional principle of operation, with ball as flow value indicator</t>
  </si>
  <si>
    <t>Flowmeter is highly precise, with flow range 2 – 16 lit/min</t>
  </si>
  <si>
    <t>Flowmeters should be robust and tested to withstand pressures up to 80 bar which ensures safety for medical stuff and patient</t>
  </si>
  <si>
    <t>Materials from flowmeters are made of:
Housing - Aluminum
Pressure dome - Polycarbonate
Flow indicator - Glass</t>
  </si>
  <si>
    <t>Flowmeters are connnected directly in supply unit, with long connector, so it can be connected to supply unit over medical rail</t>
  </si>
  <si>
    <t xml:space="preserve">Flowmeters are compatibile with breathing gas humidifier, that is used for inhalation and humidifies gas to relative humidity of 50 - 70%. Humidifier is connected directly to flowmeter via screw thread M34 x 1.5. </t>
  </si>
  <si>
    <t>Humidifier has capacity 220ml, and it is autoclavable on temperatures up to 134°C</t>
  </si>
  <si>
    <t>Each O2 therapy should be delivered with O2 mask, with connetion hose that can be connected to humidifier</t>
  </si>
  <si>
    <t>Starting temperature minimum 38 degrees C, reaching the set temperature within maximum  30 seconds, temperature range from minimum 3 temperature operating modes from min. 32C to max. 43C with ambient temperature option, with HEPA filtration included</t>
  </si>
  <si>
    <t>Heat hose</t>
  </si>
  <si>
    <t>Power cable length at least 4m </t>
  </si>
  <si>
    <t>Filtration, HEPA filter class H13 or equivalent </t>
  </si>
  <si>
    <t>Heater bracket, height-adjustable 700-900mm, with castors with brake, with basket </t>
  </si>
  <si>
    <t>Intraoperative heating pad for patients with two hot air vents measuring minimaly 2200mm X 900 mm </t>
  </si>
  <si>
    <t>Blanket for intraoperative heating of patients with a surgical access for different types of  surgical procedures</t>
  </si>
  <si>
    <t>System of control unit and heating module according to the principle of IR technology, with  achievement operating temperatures of 39 degrees Celsius for a maximum of 30 seconds</t>
  </si>
  <si>
    <t>Minimum 10 sensors for temperature control in different heating segments </t>
  </si>
  <si>
    <t>Flow in normothermia of 5-100ml / min, with a maximum flow of 400ml / min depending on the choice of consumables</t>
  </si>
  <si>
    <t>Patient line length minimum 400mm, system filling up to 3ml </t>
  </si>
  <si>
    <t>Standard set with filling volume of maximum 3 ml, patient line length minimum 40 cm, for dry  heating of blood and solution, flow 5-100 ml / min</t>
  </si>
  <si>
    <t>Vein illuminator for real-time vein detection</t>
  </si>
  <si>
    <t>It has a screen</t>
  </si>
  <si>
    <t>Different display sizes</t>
  </si>
  <si>
    <t>4 lighting levels (10-25 lumens)</t>
  </si>
  <si>
    <t>Possibility of display in 5 colors, with inverse modality of each color</t>
  </si>
  <si>
    <t>Possibility of vein depth detection</t>
  </si>
  <si>
    <t>Integrated lithium battery</t>
  </si>
  <si>
    <t>Battery life min. 2h</t>
  </si>
  <si>
    <t>Infrared wavelength 850nm</t>
  </si>
  <si>
    <t>Infrared energy ≤ 0.6mW / m2</t>
  </si>
  <si>
    <t>Optimal focus position 210mm ± 30mm</t>
  </si>
  <si>
    <t>Display of battery status, modality, brightness level and window size</t>
  </si>
  <si>
    <t>It has a movable carrier</t>
  </si>
  <si>
    <t>High vacuum</t>
  </si>
  <si>
    <t>Air flow 90 l / min</t>
  </si>
  <si>
    <t>Vacuum level adjustment: from 0 to -0.90 bar</t>
  </si>
  <si>
    <t>Regulator with flow transfer from one bottle to another</t>
  </si>
  <si>
    <t>It has a telescopic handle</t>
  </si>
  <si>
    <t>Equipped with four antistatic wheels</t>
  </si>
  <si>
    <t xml:space="preserve">2 autoclavable (2x 2l) polycarbonate containers with safety valve (overfill protection) </t>
  </si>
  <si>
    <t>17.8</t>
  </si>
  <si>
    <t>Fixation of the antibacterial filter directly into the device</t>
  </si>
  <si>
    <t xml:space="preserve">Piston compressor nebulizer for professional use </t>
  </si>
  <si>
    <t>Maximume pressure 250 kPa</t>
  </si>
  <si>
    <t>Air flow 15 l / min</t>
  </si>
  <si>
    <t>Operating pressure 0-110 kPa</t>
  </si>
  <si>
    <t xml:space="preserve">Operating cycle continuous </t>
  </si>
  <si>
    <t>Maximun noise level 55dBa</t>
  </si>
  <si>
    <t>Nebulizer capacity 16mL</t>
  </si>
  <si>
    <t>Respirable volume &lt; 5 µm 80 %</t>
  </si>
  <si>
    <t>MMAD( Mass Median Aerodinamic Diameter)- droplest mass 2,7 µm</t>
  </si>
  <si>
    <t>Nebulization rate 0,60 mL/min</t>
  </si>
  <si>
    <t>Residual volume 0,7 ml</t>
  </si>
  <si>
    <t>Continuous drainage with water vacuum gauge</t>
  </si>
  <si>
    <t>Maiximum vacuum: -5 to 0 kPa</t>
  </si>
  <si>
    <t>Maximum suction flow: 15L/min</t>
  </si>
  <si>
    <t>19.4</t>
  </si>
  <si>
    <t>Maximum gas consumption: 30 L/min</t>
  </si>
  <si>
    <t>19.5</t>
  </si>
  <si>
    <t>Driven by compressed Air or vacuum from central gas supply</t>
  </si>
  <si>
    <t>19.6</t>
  </si>
  <si>
    <t>Drainage can be attached to all standard medical rail (8-10 mm wide and 25-35 mm high)</t>
  </si>
  <si>
    <t>19.7</t>
  </si>
  <si>
    <t>Drainage has, separated, two secretion jar set, that is portable. Jar set has two secretion jars, and can be attached to medical rail also</t>
  </si>
  <si>
    <t>19.8</t>
  </si>
  <si>
    <t>Capacity of secretion jars 700 ml, with scale in steps of 10 ml. Jars are autoclavable on temperatures up to 134 °C</t>
  </si>
  <si>
    <t>19.9</t>
  </si>
  <si>
    <t>With aspirator should be dellivered: 
  - gas supply hose
  - 5 disposable cartridges with integrated gelling agent that coagulates bronchial secretion to nonmedical waste. cartridge capacity 700 ml.</t>
  </si>
  <si>
    <t>Device for intermittent, sequential and graduated compression of lower extremities</t>
  </si>
  <si>
    <t>Ability to work on batteries for min. 5 hours</t>
  </si>
  <si>
    <t>Integrated hook for hospital bed</t>
  </si>
  <si>
    <t>LCD color display with graphical information about current operational functions and settings, and alarms</t>
  </si>
  <si>
    <t xml:space="preserve">Ability to compress the legs and feet, simultaneously or separately </t>
  </si>
  <si>
    <t>Compression of lower extremities using air inflatable compression sleeves, connected with the compression device via transparent silicone hoses</t>
  </si>
  <si>
    <t>Graduated compression profile for leg compression, ranging from 45 mmHg above the ankle to 30mmHg in thigh area</t>
  </si>
  <si>
    <t xml:space="preserve">Foot compression profile: 130mmHg </t>
  </si>
  <si>
    <t>Ability to detect and measure venous return time, adjusting the interval between compression cycles accordingly</t>
  </si>
  <si>
    <t>Express sleeves for delivering circumferential, sequential and gradient compression to aid in the prevention of deep vein thrombosis (DVT) and pulmonary embolism (PE), thight length (sizes S,M, L)</t>
  </si>
  <si>
    <t>LED light source built into the handle</t>
  </si>
  <si>
    <t>Chrome-plated handle with anti-slip protection, autoclavable, ISO 7376</t>
  </si>
  <si>
    <t>Source el. 2.5V battery power and with 10,500 Lux illumination LED and at least 5,500 fiber optic blade for maximum illumination</t>
  </si>
  <si>
    <t>Three Macintosh blades, sizes 3 (13.1 cm), 4 (15.4 cm) and 5 (17.6 cm) with interchangeable fiber optic fiber, autoclavable at least 4,000 times</t>
  </si>
  <si>
    <t>Flow rate range:
 - 0,01 - 999,9 ml/h
 - 0,01 - 999,9 ml/h in 0,01 ml/h - Steps</t>
  </si>
  <si>
    <t xml:space="preserve">Calculation of the rate by selecting the time &amp; volume </t>
  </si>
  <si>
    <t>Rate change without flow interruption</t>
  </si>
  <si>
    <t xml:space="preserve">The up, down, right &amp; left buttons can all be used to set the decimal places as well as the units, tens, hundreds etc. numbers of different values (e.g. flow rate) </t>
  </si>
  <si>
    <t xml:space="preserve">Automatic reduction of the syringe specific bolus volume after a pressure alarm at system closure (max. &lt;0.2ml) </t>
  </si>
  <si>
    <t xml:space="preserve">Volume pre-selection:
 - 0,10 - 9999 ml in 0,01 ml - Steps </t>
  </si>
  <si>
    <t>Time pre-selection:
 - 00h01min – 99h59min</t>
  </si>
  <si>
    <t>Total volume &amp; time available</t>
  </si>
  <si>
    <t xml:space="preserve">Dosage Calculation:
 - Automatic calculation of the flow rate on the basis of dosage units in mg, µg, ng, IU,
mmol or mEq time-based and optionally weight-based (e.g. mg/kg/min; mg/kg/h;
mg/kg/24h)
 - Surface-related calculation (DuBois) </t>
  </si>
  <si>
    <t>Bolus rate:
1-1800 ml/h in 0,01 ml/h - Steps</t>
  </si>
  <si>
    <t>Possibilities of Bolus:
- Bolus volume by bolus during the flow is pre-selectable
 (0,1ml – 50ml or max. syringe volume in ml)
- Bolus without volume pre-selection by the pressing of a button
- Automatic calculation of bolus rate after the input of the bolus volume-and time.
- Bolus in mg, µg, IE, mmol, mEq und optionally weight-based (Dosage Unit/kg)
 as well as in ml; additionally automatic calculation of bolus rate after bolus infusion</t>
  </si>
  <si>
    <t xml:space="preserve">Standby possible </t>
  </si>
  <si>
    <t>Integrated Drug Library</t>
  </si>
  <si>
    <t>The following drug data is available in the pump: 
 - Softlimit for max. or min. Flow/Dosage rate with warning when exceeding
 - Hardlimit for max. or min. Flow/Dosage rate that cannot be exceeded and is rejected by the pump
 - Softlimit for max. or min. bolus amount/rate with a warning when exceeding
 - Hardlimit for max. or min. bolus amount/rate that cannot be exceeded and is rejected by the pump</t>
  </si>
  <si>
    <t>Pressure level is configurable for each individual drug</t>
  </si>
  <si>
    <t xml:space="preserve">Assignment of different colors per drug </t>
  </si>
  <si>
    <t xml:space="preserve">Visual representation of current dose rate relative to defined safety limits for each
specific drug (colour coded, on screen …) </t>
  </si>
  <si>
    <t xml:space="preserve">Real-time infusion pressure level permanently visible, with clearly defined limit </t>
  </si>
  <si>
    <t xml:space="preserve">Flow accuracy +/-2% including disposables acc. IEC 60601-2/24 </t>
  </si>
  <si>
    <t>Automatic detection of syringe sizes
 - 2/3 ml, 5 ml, 10 ml, 20 ml, 30 ml, 50/60 ml</t>
  </si>
  <si>
    <t>Semi-automatic drive
- to prevent unintentional bolus during syringe changes
- to optimize the start-up phase</t>
  </si>
  <si>
    <t>Colour display: 240 x 320 pixels</t>
  </si>
  <si>
    <t>Display can be read at an angle of 80 degrees</t>
  </si>
  <si>
    <t>Guiding pictures</t>
  </si>
  <si>
    <t>Nightmode with reduced display brightness - manual adjustment - automatic acc. time schedule</t>
  </si>
  <si>
    <t>Identical user interface for syringe and volumetric pump</t>
  </si>
  <si>
    <t>22.27</t>
  </si>
  <si>
    <t>Three infusion pumps without additional accessories are stackable and lockable</t>
  </si>
  <si>
    <t>22.28</t>
  </si>
  <si>
    <t>Devices stackable and lockable with and without connection to a special docking system</t>
  </si>
  <si>
    <t>22.29</t>
  </si>
  <si>
    <t>Alarm signals:
- optical and acoustic signaling with on screen help text
 - acc. to ISO Standard
 - alarms and alarm cause in clear text
- Alarm priority with drug categories during alarm
 - Help text</t>
  </si>
  <si>
    <t>22.30</t>
  </si>
  <si>
    <t>Pre-Alarms:
 - Battery
 - Time
 - Volume
 - KVO
 - Syringe (Depending on syringe type &amp; size)</t>
  </si>
  <si>
    <t>22.31</t>
  </si>
  <si>
    <t>Alarms:
 - Battery
 - Syringe
 - Volume
 - Time
- Pressure in system is too high
 - KVO ended
 - Syringe incorrectly or not inserted
- Syringe holder open
 - Calibrate the device
 - Standby expired
 - Drug name visible in alarm mode</t>
  </si>
  <si>
    <t>22.32</t>
  </si>
  <si>
    <t>Fluid ingress protection IP 34</t>
  </si>
  <si>
    <t>Flow rate range:
 - 0,1 – 1200,0 ml/h
 - 0,1 – 1200,0 ml/h in 0,01 ml/h - Steps</t>
  </si>
  <si>
    <t>Calculate of the rate by selecting the time &amp; volume</t>
  </si>
  <si>
    <t xml:space="preserve">Automatic reduction of the line specific bolus volume after a pressure alarm at system
closure (max. &lt;0.2ml) </t>
  </si>
  <si>
    <t xml:space="preserve">Flow amount pre-selection:
 - 0,1 - 9999,0 ml in 0,01 ml - Steps </t>
  </si>
  <si>
    <t xml:space="preserve">Total volume &amp; time available to view </t>
  </si>
  <si>
    <t xml:space="preserve">Dosage Calculation:
 - Automatic calculation of the flow rate on the basis of dosage units in mg, ng, µg, IE,
mmol or mEq time-based and optionally weight-based (e.g. mg/kg/min; mg/kg/h;
mg/kg/24h)
 - Surface-related calculation (DuBois) </t>
  </si>
  <si>
    <t>Bolus rate:
1-1200 ml/h in 0,01 ml/h- Steps</t>
  </si>
  <si>
    <t>Visual representation of current dose rate relative to defined safety limits for each
specific drug (colour coded, on screen …)</t>
  </si>
  <si>
    <t>Assignment of different colors per drug</t>
  </si>
  <si>
    <t xml:space="preserve">The following drug data is available in the pump: 
 - Softlimit for max. or min. Flow/Dosage rate with warning when exceeding
 - Hardlimit for max. or min. Flow/Dosage rate that cannot be exceeded and is rejected by
the pump
 - Softlimit for max. or min. bolus amount/rate with a warning when exceeding
 - Hardlimit for max. or min. bolus amount/rate that cannot be exceeded and is rejected by
the pump </t>
  </si>
  <si>
    <t xml:space="preserve">Pressure level is configurable for each individual drug </t>
  </si>
  <si>
    <t xml:space="preserve">Colour display: 240 x 320 pixels </t>
  </si>
  <si>
    <t>Guiding pictures on the display</t>
  </si>
  <si>
    <t xml:space="preserve">Nightmode with reduced display brightness
- manual adjustment
- automatic acc. time schedule </t>
  </si>
  <si>
    <t xml:space="preserve">Identical user interface for volumetric and syringe pump </t>
  </si>
  <si>
    <t xml:space="preserve">Three infusion pumps without additional accessories are stackable and lockable </t>
  </si>
  <si>
    <t xml:space="preserve">Universal clamp for horizontal and vertical mounting on all standard IV poles and wall
mounting systems for transportation purposes </t>
  </si>
  <si>
    <t xml:space="preserve">Pre-Alarms:
 - Battery
 - Time
 - Volume
 - KVO </t>
  </si>
  <si>
    <t xml:space="preserve">Alarms:
 - Battery
 - Volume
 - Time
- Pressure in system is too high
 - KVO ended
- Standby expired
- Drug name visible in alarm mode </t>
  </si>
  <si>
    <t>Must be compatible with offered mobile syringe pumps and parenteral, enteral solutions and blood delivery infusion pump</t>
  </si>
  <si>
    <t>Modular workstation for three syringe and/or volumetric pumpy in any combination</t>
  </si>
  <si>
    <t>Quick and easy upgrade with multiple workstations</t>
  </si>
  <si>
    <t>Possibility of upgrade up to 18 infusion pumps for organising single infusion therapy protocol</t>
  </si>
  <si>
    <t>Pumps charging available only when the pump is connected providing safe cleaning and desinfection</t>
  </si>
  <si>
    <t>Workstation has integrated WLAN module</t>
  </si>
  <si>
    <t>Click sound indicator for mounting the workstation on vertical stand</t>
  </si>
  <si>
    <t>IR port for communication between pumps and station</t>
  </si>
  <si>
    <t>LED status indicators on the station for: Power supply, In use. No error messages, Start-up, Device error, Operating error, Service, Update, Pump slot power supply switched on</t>
  </si>
  <si>
    <t>LED status indicators on the network module: Mains power supply (off), Mains power supply active (on), Start process completed, Start process active, Update process active, Update process failed, Topology detection error, USB stick connected and processing completed, Update has failed, No WLAN connection active, WLAN connection active, WLAN connection is being established</t>
  </si>
  <si>
    <t>Data communication interfaces: USB 2.0 (x2), RJ-45 Ethernet, Mini DIN 9 RS-232, HDMI</t>
  </si>
  <si>
    <t>WiFi certificates: Wi-Fi Alliance - 802.11a, 802.11b, 802.11g , 802.11n. WPA Enterprise, WPA2 Enterprise. Embedded Client Certification</t>
  </si>
  <si>
    <t>Red marker indicator for correct cover locking</t>
  </si>
  <si>
    <t>A pillar may consist of a max. of 4 stations.</t>
  </si>
  <si>
    <t>Power supply 240 V, 50/60 Hz</t>
  </si>
  <si>
    <t>Weight: 4,8 kg</t>
  </si>
  <si>
    <t>Protection: IP34</t>
  </si>
  <si>
    <t>Mobile IV stand</t>
  </si>
  <si>
    <t>Mobile, infusion stand made of steel with coating for use with multiple infusion pumps</t>
  </si>
  <si>
    <t>Five (5) point (legs) star bottom</t>
  </si>
  <si>
    <t>Top with min 4 hooks for infusion soluions</t>
  </si>
  <si>
    <t xml:space="preserve">Double wheels &gt;50mm diameter </t>
  </si>
  <si>
    <t>Adjustable hook height min to height of 200cm</t>
  </si>
  <si>
    <t xml:space="preserve">Designed for continuous or intermittent application of drugs </t>
  </si>
  <si>
    <t>Standard Flow Rate: 0,01 ml/h - 200 ml /h</t>
  </si>
  <si>
    <t>Max Bolus  Flow Rate: 1.800 ml/h</t>
  </si>
  <si>
    <t>Flow rate intervals :                                                                                                                                      - 0,1 - 99,99 ml/h in steps of 0,01 ml                                                                                                       - 100,00 - 999,9 ml/h in steps of 0,1 ml                                                                                                          - bolus application (using 50/60 ml syringe) in steps of 1 ml</t>
  </si>
  <si>
    <t>Flow rate precision : +/- 2%</t>
  </si>
  <si>
    <t>Syringe use: able to use syringe from at least 5 different supplier / manufacturer's ( certified by pump manufacturer)</t>
  </si>
  <si>
    <t>Automatic recognition syringe volume                                                                                                    Automatic fixation of syringe piston after syringe placement</t>
  </si>
  <si>
    <t xml:space="preserve">Bolus application:                                                                                                                                                   
- bolus application by continuous pressure on bolus command button                                                          
- bolus  application by defining volume to bi infused                                                                                        
- bolus application by calculation of flow rate                        </t>
  </si>
  <si>
    <t xml:space="preserve">Programing of infusion time (from 00h:01min. - 99h59min. in steps of 1min.) </t>
  </si>
  <si>
    <t xml:space="preserve">Automatic calculation of flow rate (ml/h) derived from medication dose (µg, mg, ../kg/min ) </t>
  </si>
  <si>
    <t>Automatic calculation of flow rate (ml/h) delivered from:                                                                                       - concentration or quantity of medication (µg, mg, IU, mmol,  mEq / ml)                                                           
- quantity of medication in specific volume                                                                                                        
- patient weight</t>
  </si>
  <si>
    <t xml:space="preserve">TCI (Target Controlled Infusion) capability - supporting minimum 3 medications and 4 pharmacokinetic models. Full quantity of purchased syringe pumps must have TCI options available and ready to be use at any time.  </t>
  </si>
  <si>
    <t xml:space="preserve">Drug List with capacity of minimum of 1000 drugs and option of drug grouping.  </t>
  </si>
  <si>
    <t>Automatic calculation of  flow rate increasement / decreasement according to parameters: total volume to be infused, time and time of increasement / decreasement</t>
  </si>
  <si>
    <t>26.15</t>
  </si>
  <si>
    <t>Interval infusion - programming of min. 12 infusion sequences according to parameters time, volume, flow rate</t>
  </si>
  <si>
    <t>26.16</t>
  </si>
  <si>
    <t>Safety systems</t>
  </si>
  <si>
    <t>26.17</t>
  </si>
  <si>
    <t>KVO (Keep Vain Open) - option of keeping vain access open after infusion is ended</t>
  </si>
  <si>
    <t>26.18</t>
  </si>
  <si>
    <t xml:space="preserve">System for syringe piston blockade (for prevention of unintended boluses during syringe re/placement)  </t>
  </si>
  <si>
    <t>26.19</t>
  </si>
  <si>
    <t>Additional functions</t>
  </si>
  <si>
    <t>26.20</t>
  </si>
  <si>
    <t>Device software in Serbian</t>
  </si>
  <si>
    <t>26.21</t>
  </si>
  <si>
    <t>Compatible with system that determines the next blood glucose sampling time and calculates the adequate insulin dosage based on the history of all blood glucose values measured and the glucose amount of the ENTERAL &amp; PARENTERAL nutrition administered to the patient.</t>
  </si>
  <si>
    <t>Workstations must be compatible with the supplied infusion pump (TCI syringe infusion pump)</t>
  </si>
  <si>
    <t>A modular workstation for placing 4 or more syringes or volumetric pumps in any combination and in any order.</t>
  </si>
  <si>
    <t>Rationalization of the working space of the auxiliary side "line holders"</t>
  </si>
  <si>
    <t>Workstation cover with 3 LEDs (green, orange, red) - status indicator, centralization of visual and sound alarms for faster response of medical staff</t>
  </si>
  <si>
    <t>Adjust the sound volume of the alarm</t>
  </si>
  <si>
    <t xml:space="preserve">Integrated Workstation  Handle to the upper part of the workstation for transport inside and outside of hospital </t>
  </si>
  <si>
    <t>The connector for connecting the syringe and the volumetric pump to the workstation to allow only one power cable and data transmission to be powered</t>
  </si>
  <si>
    <t>Automatic safety lock pumps when installing to the workstation. Simply unlocking and unloading the device from the workstation</t>
  </si>
  <si>
    <t>Connection for personnel call and PCA jumper.</t>
  </si>
  <si>
    <t>The ability to connect at least 4 or more workstations to workstation "blocks", from central power</t>
  </si>
  <si>
    <t>A workstation bracket for positioning a workstation on an infusion rack or on a horizontal rack</t>
  </si>
  <si>
    <t>USB connection for data transfer and connection of optional equipment</t>
  </si>
  <si>
    <t>USB connector for bar-code reader.</t>
  </si>
  <si>
    <t>IP22 water resistance class</t>
  </si>
  <si>
    <t>The selected bidder is obliged to deliver, in addition to the equipment described above under positions 22-27, a system for central monitoring of infusion therapy in the ICU for a total of 10 beds. This system includes: a computer, specifications in accordance with the requirements of the software vendor with integrated and licensed OS (min. Windows 10), router (if necessary) and software (software) solution for central monitoring of infusion therapy. This solution must allow centralized monitoring of infusion therapy on all beds within a single ward (ICU) including therapy status, therapy expiration alerts, review of all medications delivered to patients (in the form of infusion therapy) at a given time, and the possibility of centralized refine the lists of drugs used in each department.</t>
  </si>
  <si>
    <t>Aspirator can be mounted on rail, maximum weight 1800 g</t>
  </si>
  <si>
    <t>With bronchial aspirator should be dellivered: 
  - gas supply hose
  - 5 disposable cartridges with integrated gelling agent that coagulates bronchial secretion to nonmedical waste. cartridge capacity 700 ml.</t>
  </si>
  <si>
    <t>Suction capacity: 50 l / min +/- 15%</t>
  </si>
  <si>
    <t>Vacuum level range: from 10 to 85 kPa</t>
  </si>
  <si>
    <t>Maximum noise level at maximum load (vacuum level) - 43 dBa</t>
  </si>
  <si>
    <t>Three-stage protection mechanism via hydrophobic bacterial filter</t>
  </si>
  <si>
    <t>Autoclavable (134 ° C, at least 15 min) polysulfone suction bottle with integrated rail connector in the bottle lid</t>
  </si>
  <si>
    <t>Suction bottle volume 5000 ml</t>
  </si>
  <si>
    <t>The device is delivered with a suitable transport trolley</t>
  </si>
  <si>
    <t>A portable, self-contained device for mechanical, automatic chest compression</t>
  </si>
  <si>
    <t>The automatic mechanical chest compression device must be capable of multidirectional chest  compression (3D) / thoracic and cardiac compression.</t>
  </si>
  <si>
    <t>The device must have two compression modes: continuous mode (100/min) and ventilation mode (30:2)</t>
  </si>
  <si>
    <t>The device must have a simple-easy to use keypad to operate</t>
  </si>
  <si>
    <t>Mains and battery operated device</t>
  </si>
  <si>
    <t>The automatic mechanical chest compression device should be delivered with two batteries</t>
  </si>
  <si>
    <t>Batteries must have an LED power indicator that indicates the battery capacity level.</t>
  </si>
  <si>
    <t>The device autonomy with a single battery should be more than 40 minutes</t>
  </si>
  <si>
    <t>The device must have an integrated USB interface for software updates</t>
  </si>
  <si>
    <t>The device must have min. IP 33 protection standard</t>
  </si>
  <si>
    <t>The device should be delivered with following accessories: 2 rechargeable batteries, dual  battery charger, power cord, transport case for the device and accessories.</t>
  </si>
  <si>
    <t>Acces:
 – front and rear access panel
 – 4 access ports and 2 iris ports
 – 3 left and 3 right tubing grommets -front  
– 2 left and 2 right tubing grommets – rear</t>
  </si>
  <si>
    <t>Dual skin temperature monitoring</t>
  </si>
  <si>
    <t>2-4-8-12-24 h trend: air temperature, skin temperature, humidity, O2 concentration, hetarer power</t>
  </si>
  <si>
    <t>Seven days trends for weight gain and loss</t>
  </si>
  <si>
    <t xml:space="preserve"> Temperature range when measuring the air inside the incubator 20 to 39 C, with a confirmation when you want to over 37 C</t>
  </si>
  <si>
    <t>flow rate of air flow through the mattress &lt;10 cm / sec</t>
  </si>
  <si>
    <t>Temperature range when the temperature of the baby's skin 34 to 38 C, with a  confirmation when you want to over 37 C</t>
  </si>
  <si>
    <t>Integrated servo humidity control with a moisture range from 30 to 95% in 1% increments, with an accuracy of up to 6%, reservoir capacity 1000 ml</t>
  </si>
  <si>
    <t>Integrated servo oxygen control, with accuracy ± 2% of full scale</t>
  </si>
  <si>
    <t>Calibration O2 may be carried out ambient air or 100% oxygen</t>
  </si>
  <si>
    <t>The electroluminescent display for the moisture content, temperature, and oxygen weight</t>
  </si>
  <si>
    <t>The integrated built-in scale to the range of 7 kg with a resolution of 1g, the accuracy of 2g (for weight up to 2 kg) and 5g (for weight over 2kg)</t>
  </si>
  <si>
    <t>Adjust the range of 21-65% oxygen, CO2 level less than 0,5 %</t>
  </si>
  <si>
    <t>Internal noise level less than 49 dB.</t>
  </si>
  <si>
    <t>The existence of an alarm:
- High / low temperature skin baby
- Air temperature
- Error probe for measuring skin temperature
- Humidity heater failure
- High / low oxygen concentration 
- Low airflow
- The required calibration of the oxygen sensor
- oxygen sensor fault</t>
  </si>
  <si>
    <t>The existence of the alarm system:
- motor failure  
- failure of sensor module
 - heater failure
 - disconnection sensor
 - jammed keys</t>
  </si>
  <si>
    <t>The possibility of installing the breathing hose holder, IV pole, utility shelf</t>
  </si>
  <si>
    <t>LED phototherapy light system for the treatment of neonatal jaundice</t>
  </si>
  <si>
    <t>The phototherapy light can be placed on an incubator hood, mounted with the spring arm to warming therapy devices or ceiling supplies or used with a trolley</t>
  </si>
  <si>
    <t>Mode of operation Continous</t>
  </si>
  <si>
    <t>Operating conditions:</t>
  </si>
  <si>
    <t xml:space="preserve"> Temperature 18 °C (64.4 °F) to 40 °C (104 °F) Ambient pressure 1,100 hPa to 700 hPa Relative humidity 10 % to 95 % relative humidity, noncondensing</t>
  </si>
  <si>
    <t>IPX0 protection</t>
  </si>
  <si>
    <t>Noise level during normal operation ≤20 dB(A)</t>
  </si>
  <si>
    <t>Irradiance (460-490nm at 100% irradiance setting)
30 cm distance &gt;85,5 
40 cm distance &gt;50,1 
50 cm distance &gt;33,4
Spectral irradiance distribution – Peak between 460–490nm 
Effective surface area at 40 cm: 30 cm x 50 cm</t>
  </si>
  <si>
    <t>Technical Specification Requested</t>
  </si>
  <si>
    <t>Technical Specification Offered</t>
  </si>
  <si>
    <t>Total 
DAP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</si>
</sst>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 _R_S_D"/>
  </numFmts>
  <fonts count="12" x14ac:knownFonts="1">
    <font>
      <sz val="11"/>
      <color theme="1"/>
      <name val="Calibri"/>
      <family val="2"/>
      <scheme val="minor"/>
    </font>
    <font>
      <sz val="11"/>
      <color theme="1"/>
      <name val="Calibri"/>
      <family val="2"/>
      <scheme val="minor"/>
    </font>
    <font>
      <sz val="11"/>
      <color indexed="63"/>
      <name val="Calibri"/>
      <family val="2"/>
      <charset val="1"/>
    </font>
    <font>
      <b/>
      <sz val="12"/>
      <color theme="1"/>
      <name val="Times New Roman"/>
      <family val="1"/>
    </font>
    <font>
      <sz val="12"/>
      <color theme="1"/>
      <name val="Times New Roman"/>
      <family val="1"/>
    </font>
    <font>
      <b/>
      <sz val="12"/>
      <color indexed="8"/>
      <name val="Times New Roman"/>
      <family val="1"/>
    </font>
    <font>
      <b/>
      <sz val="14"/>
      <color theme="1"/>
      <name val="Times New Roman"/>
      <family val="1"/>
    </font>
    <font>
      <sz val="14"/>
      <color theme="1"/>
      <name val="Times New Roman"/>
      <family val="1"/>
    </font>
    <font>
      <sz val="12"/>
      <color theme="1"/>
      <name val="Calibri"/>
      <family val="2"/>
      <scheme val="minor"/>
    </font>
    <font>
      <b/>
      <sz val="12"/>
      <name val="Times New Roman"/>
      <family val="1"/>
    </font>
    <font>
      <sz val="12"/>
      <color indexed="18"/>
      <name val="Times New Roman"/>
      <family val="1"/>
    </font>
    <font>
      <sz val="12"/>
      <name val="Times New Roman"/>
      <family val="1"/>
    </font>
  </fonts>
  <fills count="9">
    <fill>
      <patternFill patternType="none"/>
    </fill>
    <fill>
      <patternFill patternType="gray125"/>
    </fill>
    <fill>
      <patternFill patternType="solid">
        <fgColor theme="4" tint="0.59999389629810485"/>
        <bgColor indexed="29"/>
      </patternFill>
    </fill>
    <fill>
      <patternFill patternType="solid">
        <fgColor theme="4" tint="0.59999389629810485"/>
        <bgColor indexed="64"/>
      </patternFill>
    </fill>
    <fill>
      <patternFill patternType="solid">
        <fgColor theme="7" tint="0.59999389629810485"/>
        <bgColor indexed="64"/>
      </patternFill>
    </fill>
    <fill>
      <patternFill patternType="solid">
        <fgColor theme="0" tint="-4.9989318521683403E-2"/>
        <bgColor indexed="26"/>
      </patternFill>
    </fill>
    <fill>
      <patternFill patternType="solid">
        <fgColor theme="4" tint="0.59999389629810485"/>
        <bgColor indexed="9"/>
      </patternFill>
    </fill>
    <fill>
      <patternFill patternType="solid">
        <fgColor theme="0" tint="-4.9989318521683403E-2"/>
        <bgColor indexed="9"/>
      </patternFill>
    </fill>
    <fill>
      <patternFill patternType="solid">
        <fgColor theme="0"/>
        <bgColor indexed="64"/>
      </patternFill>
    </fill>
  </fills>
  <borders count="67">
    <border>
      <left/>
      <right/>
      <top/>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medium">
        <color indexed="64"/>
      </left>
      <right/>
      <top/>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8"/>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8"/>
      </right>
      <top/>
      <bottom/>
      <diagonal/>
    </border>
    <border>
      <left style="thin">
        <color indexed="8"/>
      </left>
      <right style="thin">
        <color indexed="8"/>
      </right>
      <top style="thin">
        <color indexed="8"/>
      </top>
      <bottom style="double">
        <color indexed="64"/>
      </bottom>
      <diagonal/>
    </border>
    <border>
      <left style="thin">
        <color indexed="8"/>
      </left>
      <right style="thin">
        <color indexed="8"/>
      </right>
      <top/>
      <bottom style="double">
        <color indexed="64"/>
      </bottom>
      <diagonal/>
    </border>
    <border>
      <left style="thin">
        <color indexed="64"/>
      </left>
      <right style="thin">
        <color indexed="64"/>
      </right>
      <top/>
      <bottom/>
      <diagonal/>
    </border>
    <border>
      <left style="thin">
        <color indexed="8"/>
      </left>
      <right style="thin">
        <color indexed="64"/>
      </right>
      <top/>
      <bottom/>
      <diagonal/>
    </border>
    <border>
      <left/>
      <right style="thin">
        <color indexed="8"/>
      </right>
      <top style="double">
        <color indexed="8"/>
      </top>
      <bottom style="medium">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64"/>
      </top>
      <bottom/>
      <diagonal/>
    </border>
    <border>
      <left style="thin">
        <color indexed="8"/>
      </left>
      <right/>
      <top style="double">
        <color indexed="8"/>
      </top>
      <bottom/>
      <diagonal/>
    </border>
    <border>
      <left style="thin">
        <color indexed="8"/>
      </left>
      <right/>
      <top style="double">
        <color indexed="8"/>
      </top>
      <bottom style="medium">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medium">
        <color indexed="8"/>
      </bottom>
      <diagonal/>
    </border>
    <border>
      <left style="thin">
        <color indexed="64"/>
      </left>
      <right style="thin">
        <color indexed="64"/>
      </right>
      <top style="medium">
        <color indexed="8"/>
      </top>
      <bottom/>
      <diagonal/>
    </border>
    <border>
      <left/>
      <right style="thin">
        <color indexed="8"/>
      </right>
      <top/>
      <bottom style="medium">
        <color indexed="8"/>
      </bottom>
      <diagonal/>
    </border>
    <border>
      <left style="thin">
        <color indexed="8"/>
      </left>
      <right/>
      <top/>
      <bottom style="medium">
        <color indexed="8"/>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style="thin">
        <color indexed="8"/>
      </right>
      <top/>
      <bottom style="thin">
        <color indexed="8"/>
      </bottom>
      <diagonal/>
    </border>
    <border>
      <left/>
      <right/>
      <top style="thin">
        <color indexed="8"/>
      </top>
      <bottom style="thin">
        <color indexed="8"/>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top/>
      <bottom style="thin">
        <color indexed="8"/>
      </bottom>
      <diagonal/>
    </border>
    <border>
      <left style="thin">
        <color indexed="8"/>
      </left>
      <right/>
      <top style="thin">
        <color indexed="8"/>
      </top>
      <bottom/>
      <diagonal/>
    </border>
    <border>
      <left/>
      <right/>
      <top style="double">
        <color indexed="8"/>
      </top>
      <bottom/>
      <diagonal/>
    </border>
    <border>
      <left/>
      <right/>
      <top style="double">
        <color indexed="8"/>
      </top>
      <bottom style="medium">
        <color indexed="8"/>
      </bottom>
      <diagonal/>
    </border>
    <border>
      <left style="medium">
        <color indexed="64"/>
      </left>
      <right/>
      <top/>
      <bottom style="thin">
        <color indexed="64"/>
      </bottom>
      <diagonal/>
    </border>
    <border>
      <left style="thin">
        <color indexed="8"/>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style="thin">
        <color indexed="8"/>
      </left>
      <right/>
      <top/>
      <bottom style="thin">
        <color indexed="64"/>
      </bottom>
      <diagonal/>
    </border>
    <border>
      <left/>
      <right/>
      <top/>
      <bottom style="thin">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s>
  <cellStyleXfs count="4">
    <xf numFmtId="0" fontId="0" fillId="0" borderId="0"/>
    <xf numFmtId="0" fontId="2" fillId="0" borderId="0"/>
    <xf numFmtId="0" fontId="1" fillId="0" borderId="0"/>
    <xf numFmtId="0" fontId="8" fillId="0" borderId="0"/>
  </cellStyleXfs>
  <cellXfs count="171">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5" xfId="0" applyFont="1" applyBorder="1"/>
    <xf numFmtId="0" fontId="6" fillId="4" borderId="11" xfId="1" applyFont="1" applyFill="1" applyBorder="1" applyAlignment="1">
      <alignment horizontal="center" vertical="center"/>
    </xf>
    <xf numFmtId="0" fontId="7" fillId="4" borderId="15" xfId="0" applyFont="1" applyFill="1" applyBorder="1"/>
    <xf numFmtId="0" fontId="6" fillId="2" borderId="16" xfId="1" applyFont="1" applyFill="1" applyBorder="1" applyAlignment="1" applyProtection="1">
      <alignment horizontal="center" vertical="center" wrapText="1"/>
      <protection hidden="1"/>
    </xf>
    <xf numFmtId="0" fontId="6" fillId="2" borderId="18" xfId="1" applyFont="1" applyFill="1" applyBorder="1" applyAlignment="1" applyProtection="1">
      <alignment vertical="center" wrapText="1"/>
      <protection hidden="1"/>
    </xf>
    <xf numFmtId="0" fontId="6" fillId="2" borderId="19" xfId="1" applyFont="1" applyFill="1" applyBorder="1" applyAlignment="1" applyProtection="1">
      <alignment vertical="center" wrapText="1"/>
      <protection hidden="1"/>
    </xf>
    <xf numFmtId="4" fontId="6" fillId="3" borderId="21" xfId="0" applyNumberFormat="1" applyFont="1" applyFill="1" applyBorder="1" applyAlignment="1">
      <alignment horizontal="right" vertical="center"/>
    </xf>
    <xf numFmtId="0" fontId="6" fillId="4" borderId="12" xfId="1" applyFont="1" applyFill="1" applyBorder="1" applyAlignment="1">
      <alignment horizontal="left" vertical="center" wrapText="1"/>
    </xf>
    <xf numFmtId="0" fontId="3" fillId="0" borderId="5" xfId="0" applyFont="1" applyBorder="1" applyAlignment="1">
      <alignment horizontal="center"/>
    </xf>
    <xf numFmtId="0" fontId="3" fillId="0" borderId="5" xfId="0" applyFont="1" applyBorder="1" applyAlignment="1">
      <alignment wrapText="1"/>
    </xf>
    <xf numFmtId="0" fontId="3" fillId="0" borderId="5" xfId="0" applyFont="1" applyBorder="1"/>
    <xf numFmtId="165" fontId="3" fillId="0" borderId="5" xfId="0" applyNumberFormat="1" applyFont="1" applyBorder="1"/>
    <xf numFmtId="165" fontId="3" fillId="0" borderId="5" xfId="0" applyNumberFormat="1" applyFont="1" applyBorder="1" applyAlignment="1">
      <alignment horizontal="right"/>
    </xf>
    <xf numFmtId="0" fontId="4" fillId="0" borderId="0" xfId="0" applyFont="1" applyAlignment="1">
      <alignment horizontal="center"/>
    </xf>
    <xf numFmtId="0" fontId="7" fillId="0" borderId="0" xfId="0" applyFont="1" applyAlignment="1">
      <alignment horizontal="center" vertical="center" wrapText="1"/>
    </xf>
    <xf numFmtId="0" fontId="10" fillId="5" borderId="6" xfId="0" applyFont="1" applyFill="1" applyBorder="1" applyAlignment="1">
      <alignment horizontal="justify" vertical="center" wrapText="1"/>
    </xf>
    <xf numFmtId="0" fontId="4" fillId="0" borderId="38" xfId="0" applyFont="1" applyBorder="1"/>
    <xf numFmtId="0" fontId="3" fillId="0" borderId="38" xfId="0" applyFont="1" applyBorder="1" applyAlignment="1">
      <alignment horizontal="center"/>
    </xf>
    <xf numFmtId="0" fontId="3" fillId="0" borderId="38" xfId="0" applyFont="1" applyBorder="1" applyAlignment="1">
      <alignment wrapText="1"/>
    </xf>
    <xf numFmtId="0" fontId="3" fillId="0" borderId="38" xfId="0" applyFont="1" applyBorder="1"/>
    <xf numFmtId="0" fontId="6" fillId="2" borderId="17" xfId="1" applyFont="1" applyFill="1" applyBorder="1" applyAlignment="1" applyProtection="1">
      <alignment horizontal="center" vertical="center" wrapText="1"/>
      <protection hidden="1"/>
    </xf>
    <xf numFmtId="0" fontId="6" fillId="2" borderId="18" xfId="1" applyFont="1" applyFill="1" applyBorder="1" applyAlignment="1" applyProtection="1">
      <alignment horizontal="center" vertical="center" wrapText="1"/>
      <protection hidden="1"/>
    </xf>
    <xf numFmtId="0" fontId="6" fillId="2" borderId="19" xfId="1" applyFont="1" applyFill="1" applyBorder="1" applyAlignment="1" applyProtection="1">
      <alignment horizontal="center" vertical="center" wrapText="1"/>
      <protection hidden="1"/>
    </xf>
    <xf numFmtId="164" fontId="6" fillId="2" borderId="19" xfId="1" applyNumberFormat="1" applyFont="1" applyFill="1" applyBorder="1" applyAlignment="1" applyProtection="1">
      <alignment horizontal="center" vertical="center" wrapText="1"/>
      <protection hidden="1"/>
    </xf>
    <xf numFmtId="0" fontId="3" fillId="3" borderId="22"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23" xfId="0" applyFont="1" applyFill="1" applyBorder="1" applyAlignment="1">
      <alignment horizontal="center" vertical="center" wrapText="1"/>
    </xf>
    <xf numFmtId="0" fontId="6" fillId="4" borderId="11" xfId="1" applyFont="1" applyFill="1" applyBorder="1" applyAlignment="1">
      <alignment horizontal="center" vertical="center" wrapText="1"/>
    </xf>
    <xf numFmtId="0" fontId="6" fillId="4" borderId="12" xfId="1" applyFont="1" applyFill="1" applyBorder="1" applyAlignment="1">
      <alignment horizontal="center" vertical="center" wrapText="1"/>
    </xf>
    <xf numFmtId="164" fontId="6" fillId="4" borderId="12" xfId="1" applyNumberFormat="1" applyFont="1" applyFill="1" applyBorder="1" applyAlignment="1">
      <alignment horizontal="center" vertical="center" wrapText="1"/>
    </xf>
    <xf numFmtId="164" fontId="6" fillId="4" borderId="40" xfId="1" applyNumberFormat="1" applyFont="1" applyFill="1" applyBorder="1" applyAlignment="1">
      <alignment horizontal="center" vertical="center" wrapText="1"/>
    </xf>
    <xf numFmtId="4" fontId="6" fillId="2" borderId="20" xfId="1" applyNumberFormat="1" applyFont="1" applyFill="1" applyBorder="1" applyAlignment="1" applyProtection="1">
      <alignment horizontal="center" vertical="center" wrapText="1"/>
      <protection hidden="1"/>
    </xf>
    <xf numFmtId="4" fontId="6" fillId="4" borderId="14" xfId="1" applyNumberFormat="1" applyFont="1" applyFill="1" applyBorder="1" applyAlignment="1">
      <alignment horizontal="center" vertical="center"/>
    </xf>
    <xf numFmtId="4" fontId="3" fillId="0" borderId="0" xfId="0" applyNumberFormat="1" applyFont="1" applyAlignment="1">
      <alignment horizontal="center" vertical="center"/>
    </xf>
    <xf numFmtId="4" fontId="4" fillId="0" borderId="0" xfId="0" applyNumberFormat="1" applyFont="1" applyAlignment="1">
      <alignment horizontal="center" vertical="center"/>
    </xf>
    <xf numFmtId="1" fontId="3" fillId="2" borderId="38" xfId="0" applyNumberFormat="1" applyFont="1" applyFill="1" applyBorder="1" applyAlignment="1" applyProtection="1">
      <alignment horizontal="center" vertical="center" wrapText="1"/>
      <protection hidden="1"/>
    </xf>
    <xf numFmtId="1" fontId="3" fillId="2" borderId="38" xfId="0" applyNumberFormat="1" applyFont="1" applyFill="1" applyBorder="1" applyAlignment="1" applyProtection="1">
      <alignment horizontal="left" vertical="top" wrapText="1"/>
      <protection hidden="1"/>
    </xf>
    <xf numFmtId="4" fontId="4" fillId="6" borderId="38" xfId="0" applyNumberFormat="1" applyFont="1" applyFill="1" applyBorder="1" applyAlignment="1" applyProtection="1">
      <alignment horizontal="center" vertical="center" wrapText="1"/>
      <protection locked="0"/>
    </xf>
    <xf numFmtId="4" fontId="3" fillId="6" borderId="38" xfId="0" applyNumberFormat="1" applyFont="1" applyFill="1" applyBorder="1" applyAlignment="1" applyProtection="1">
      <alignment horizontal="center" vertical="center" wrapText="1"/>
      <protection locked="0"/>
    </xf>
    <xf numFmtId="164" fontId="4" fillId="6" borderId="38" xfId="0" applyNumberFormat="1" applyFont="1" applyFill="1" applyBorder="1" applyAlignment="1" applyProtection="1">
      <alignment horizontal="right" vertical="top" wrapText="1"/>
      <protection locked="0"/>
    </xf>
    <xf numFmtId="1" fontId="3" fillId="5" borderId="3" xfId="0" applyNumberFormat="1" applyFont="1" applyFill="1" applyBorder="1" applyAlignment="1" applyProtection="1">
      <alignment horizontal="center" vertical="center" wrapText="1"/>
      <protection hidden="1"/>
    </xf>
    <xf numFmtId="49" fontId="3" fillId="5" borderId="55" xfId="0" applyNumberFormat="1" applyFont="1" applyFill="1" applyBorder="1" applyAlignment="1">
      <alignment horizontal="center" vertical="center" wrapText="1"/>
    </xf>
    <xf numFmtId="1" fontId="4" fillId="7" borderId="38" xfId="0" applyNumberFormat="1" applyFont="1" applyFill="1" applyBorder="1" applyAlignment="1" applyProtection="1">
      <alignment horizontal="left" vertical="top" wrapText="1"/>
      <protection hidden="1"/>
    </xf>
    <xf numFmtId="1" fontId="11" fillId="7" borderId="38" xfId="0" applyNumberFormat="1" applyFont="1" applyFill="1" applyBorder="1" applyAlignment="1" applyProtection="1">
      <alignment horizontal="left" vertical="top" wrapText="1"/>
      <protection hidden="1"/>
    </xf>
    <xf numFmtId="1" fontId="3" fillId="5" borderId="27" xfId="0" applyNumberFormat="1" applyFont="1" applyFill="1" applyBorder="1" applyAlignment="1" applyProtection="1">
      <alignment horizontal="center" vertical="center" wrapText="1"/>
      <protection hidden="1"/>
    </xf>
    <xf numFmtId="4" fontId="3" fillId="7" borderId="27" xfId="0" applyNumberFormat="1" applyFont="1" applyFill="1" applyBorder="1" applyAlignment="1" applyProtection="1">
      <alignment horizontal="center" vertical="center" wrapText="1"/>
      <protection locked="0"/>
    </xf>
    <xf numFmtId="4" fontId="3" fillId="7" borderId="0" xfId="0" applyNumberFormat="1" applyFont="1" applyFill="1" applyAlignment="1" applyProtection="1">
      <alignment horizontal="center" vertical="center" wrapText="1"/>
      <protection locked="0"/>
    </xf>
    <xf numFmtId="49" fontId="3" fillId="5" borderId="31" xfId="0" applyNumberFormat="1" applyFont="1" applyFill="1" applyBorder="1" applyAlignment="1">
      <alignment horizontal="center" vertical="center" wrapText="1"/>
    </xf>
    <xf numFmtId="1" fontId="4" fillId="7" borderId="5" xfId="0" applyNumberFormat="1" applyFont="1" applyFill="1" applyBorder="1" applyAlignment="1" applyProtection="1">
      <alignment horizontal="left" vertical="top" wrapText="1"/>
      <protection hidden="1"/>
    </xf>
    <xf numFmtId="1" fontId="11" fillId="7" borderId="5" xfId="0" applyNumberFormat="1" applyFont="1" applyFill="1" applyBorder="1" applyAlignment="1" applyProtection="1">
      <alignment horizontal="left" vertical="top" wrapText="1"/>
      <protection hidden="1"/>
    </xf>
    <xf numFmtId="1" fontId="4" fillId="5" borderId="28" xfId="0" applyNumberFormat="1" applyFont="1" applyFill="1" applyBorder="1" applyAlignment="1" applyProtection="1">
      <alignment horizontal="center" vertical="center" wrapText="1"/>
      <protection hidden="1"/>
    </xf>
    <xf numFmtId="4" fontId="4" fillId="7" borderId="27" xfId="0" applyNumberFormat="1" applyFont="1" applyFill="1" applyBorder="1" applyAlignment="1" applyProtection="1">
      <alignment horizontal="center" vertical="center" wrapText="1"/>
      <protection locked="0"/>
    </xf>
    <xf numFmtId="1" fontId="3" fillId="5" borderId="28" xfId="0" applyNumberFormat="1" applyFont="1" applyFill="1" applyBorder="1" applyAlignment="1" applyProtection="1">
      <alignment horizontal="center" vertical="center" wrapText="1"/>
      <protection hidden="1"/>
    </xf>
    <xf numFmtId="1" fontId="3" fillId="7" borderId="5" xfId="0" applyNumberFormat="1" applyFont="1" applyFill="1" applyBorder="1" applyAlignment="1" applyProtection="1">
      <alignment horizontal="left" vertical="top" wrapText="1"/>
      <protection hidden="1"/>
    </xf>
    <xf numFmtId="1" fontId="9" fillId="7" borderId="5" xfId="0" applyNumberFormat="1" applyFont="1" applyFill="1" applyBorder="1" applyAlignment="1" applyProtection="1">
      <alignment horizontal="left" vertical="top" wrapText="1"/>
      <protection hidden="1"/>
    </xf>
    <xf numFmtId="49" fontId="3" fillId="5" borderId="56" xfId="0" applyNumberFormat="1" applyFont="1" applyFill="1" applyBorder="1" applyAlignment="1">
      <alignment horizontal="center" vertical="center" wrapText="1"/>
    </xf>
    <xf numFmtId="1" fontId="3" fillId="2" borderId="5" xfId="0" applyNumberFormat="1" applyFont="1" applyFill="1" applyBorder="1" applyAlignment="1" applyProtection="1">
      <alignment horizontal="center" vertical="center" wrapText="1"/>
      <protection hidden="1"/>
    </xf>
    <xf numFmtId="1" fontId="3" fillId="2" borderId="44" xfId="0" applyNumberFormat="1" applyFont="1" applyFill="1" applyBorder="1" applyAlignment="1" applyProtection="1">
      <alignment horizontal="left" vertical="top" wrapText="1"/>
      <protection hidden="1"/>
    </xf>
    <xf numFmtId="1" fontId="3" fillId="2" borderId="45" xfId="0" applyNumberFormat="1" applyFont="1" applyFill="1" applyBorder="1" applyAlignment="1" applyProtection="1">
      <alignment horizontal="left" vertical="top" wrapText="1"/>
      <protection hidden="1"/>
    </xf>
    <xf numFmtId="1" fontId="3" fillId="2" borderId="46" xfId="0" applyNumberFormat="1" applyFont="1" applyFill="1" applyBorder="1" applyAlignment="1" applyProtection="1">
      <alignment horizontal="center" vertical="center" wrapText="1"/>
      <protection hidden="1"/>
    </xf>
    <xf numFmtId="4" fontId="4" fillId="6" borderId="47" xfId="0" applyNumberFormat="1" applyFont="1" applyFill="1" applyBorder="1" applyAlignment="1" applyProtection="1">
      <alignment horizontal="center" vertical="center" wrapText="1"/>
      <protection locked="0"/>
    </xf>
    <xf numFmtId="4" fontId="3" fillId="6" borderId="62" xfId="0" applyNumberFormat="1" applyFont="1" applyFill="1" applyBorder="1" applyAlignment="1" applyProtection="1">
      <alignment horizontal="center" vertical="center" wrapText="1"/>
      <protection locked="0"/>
    </xf>
    <xf numFmtId="164" fontId="4" fillId="6" borderId="62" xfId="0" applyNumberFormat="1" applyFont="1" applyFill="1" applyBorder="1" applyAlignment="1" applyProtection="1">
      <alignment horizontal="right" vertical="center" wrapText="1"/>
      <protection locked="0"/>
    </xf>
    <xf numFmtId="49" fontId="3" fillId="5" borderId="37" xfId="0" applyNumberFormat="1" applyFont="1" applyFill="1" applyBorder="1" applyAlignment="1">
      <alignment horizontal="center" vertical="center" wrapText="1"/>
    </xf>
    <xf numFmtId="0" fontId="4" fillId="5" borderId="6" xfId="0" applyFont="1" applyFill="1" applyBorder="1" applyAlignment="1">
      <alignment horizontal="justify" vertical="center" wrapText="1"/>
    </xf>
    <xf numFmtId="1" fontId="3" fillId="5" borderId="32" xfId="0" applyNumberFormat="1" applyFont="1" applyFill="1" applyBorder="1" applyAlignment="1" applyProtection="1">
      <alignment horizontal="center" vertical="center" wrapText="1"/>
      <protection hidden="1"/>
    </xf>
    <xf numFmtId="4" fontId="3" fillId="7" borderId="32" xfId="0" applyNumberFormat="1" applyFont="1" applyFill="1" applyBorder="1" applyAlignment="1" applyProtection="1">
      <alignment horizontal="center" vertical="center" wrapText="1"/>
      <protection locked="0"/>
    </xf>
    <xf numFmtId="4" fontId="3" fillId="7" borderId="33" xfId="0" applyNumberFormat="1" applyFont="1" applyFill="1" applyBorder="1" applyAlignment="1" applyProtection="1">
      <alignment horizontal="center" vertical="center" wrapText="1"/>
      <protection locked="0"/>
    </xf>
    <xf numFmtId="49" fontId="3" fillId="5" borderId="6" xfId="0" applyNumberFormat="1" applyFont="1" applyFill="1" applyBorder="1" applyAlignment="1">
      <alignment horizontal="center" vertical="center" wrapText="1"/>
    </xf>
    <xf numFmtId="1" fontId="4" fillId="5" borderId="32" xfId="0" applyNumberFormat="1" applyFont="1" applyFill="1" applyBorder="1" applyAlignment="1" applyProtection="1">
      <alignment horizontal="center" vertical="center" wrapText="1"/>
      <protection hidden="1"/>
    </xf>
    <xf numFmtId="4" fontId="4" fillId="7" borderId="32" xfId="0" applyNumberFormat="1" applyFont="1" applyFill="1" applyBorder="1" applyAlignment="1" applyProtection="1">
      <alignment horizontal="center" vertical="center" wrapText="1"/>
      <protection locked="0"/>
    </xf>
    <xf numFmtId="49" fontId="3" fillId="5" borderId="10" xfId="0" applyNumberFormat="1" applyFont="1" applyFill="1" applyBorder="1" applyAlignment="1">
      <alignment horizontal="center" vertical="center" wrapText="1"/>
    </xf>
    <xf numFmtId="1" fontId="4" fillId="7" borderId="30" xfId="0" applyNumberFormat="1" applyFont="1" applyFill="1" applyBorder="1" applyAlignment="1" applyProtection="1">
      <alignment horizontal="left" vertical="top" wrapText="1"/>
      <protection hidden="1"/>
    </xf>
    <xf numFmtId="1" fontId="3" fillId="2" borderId="29" xfId="0" applyNumberFormat="1" applyFont="1" applyFill="1" applyBorder="1" applyAlignment="1" applyProtection="1">
      <alignment horizontal="left" vertical="top" wrapText="1"/>
      <protection hidden="1"/>
    </xf>
    <xf numFmtId="1" fontId="3" fillId="2" borderId="42" xfId="0" applyNumberFormat="1" applyFont="1" applyFill="1" applyBorder="1" applyAlignment="1" applyProtection="1">
      <alignment horizontal="left" vertical="top" wrapText="1"/>
      <protection hidden="1"/>
    </xf>
    <xf numFmtId="1" fontId="3" fillId="2" borderId="42" xfId="0" applyNumberFormat="1" applyFont="1" applyFill="1" applyBorder="1" applyAlignment="1" applyProtection="1">
      <alignment horizontal="center" vertical="center" wrapText="1"/>
      <protection hidden="1"/>
    </xf>
    <xf numFmtId="4" fontId="4" fillId="6" borderId="42" xfId="0" applyNumberFormat="1" applyFont="1" applyFill="1" applyBorder="1" applyAlignment="1" applyProtection="1">
      <alignment horizontal="center" vertical="center" wrapText="1"/>
      <protection locked="0"/>
    </xf>
    <xf numFmtId="4" fontId="3" fillId="6" borderId="36" xfId="0" applyNumberFormat="1" applyFont="1" applyFill="1" applyBorder="1" applyAlignment="1" applyProtection="1">
      <alignment horizontal="center" vertical="center" wrapText="1"/>
      <protection locked="0"/>
    </xf>
    <xf numFmtId="164" fontId="4" fillId="6" borderId="36" xfId="0" applyNumberFormat="1" applyFont="1" applyFill="1" applyBorder="1" applyAlignment="1" applyProtection="1">
      <alignment horizontal="right" vertical="top" wrapText="1"/>
      <protection locked="0"/>
    </xf>
    <xf numFmtId="0" fontId="4" fillId="5" borderId="4" xfId="0" applyFont="1" applyFill="1" applyBorder="1" applyAlignment="1">
      <alignment horizontal="justify" vertical="center" wrapText="1"/>
    </xf>
    <xf numFmtId="1" fontId="3" fillId="7" borderId="30" xfId="0" applyNumberFormat="1" applyFont="1" applyFill="1" applyBorder="1" applyAlignment="1" applyProtection="1">
      <alignment horizontal="left" vertical="top" wrapText="1"/>
      <protection hidden="1"/>
    </xf>
    <xf numFmtId="0" fontId="4" fillId="5" borderId="25" xfId="0" applyFont="1" applyFill="1" applyBorder="1" applyAlignment="1">
      <alignment horizontal="justify" vertical="center" wrapText="1"/>
    </xf>
    <xf numFmtId="4" fontId="4" fillId="6" borderId="36" xfId="0" applyNumberFormat="1" applyFont="1" applyFill="1" applyBorder="1" applyAlignment="1" applyProtection="1">
      <alignment horizontal="right" vertical="top" wrapText="1"/>
      <protection locked="0"/>
    </xf>
    <xf numFmtId="0" fontId="10" fillId="5" borderId="5" xfId="0" applyFont="1" applyFill="1" applyBorder="1" applyAlignment="1">
      <alignment horizontal="justify" vertical="center" wrapText="1"/>
    </xf>
    <xf numFmtId="1" fontId="3" fillId="5" borderId="43" xfId="0" applyNumberFormat="1" applyFont="1" applyFill="1" applyBorder="1" applyAlignment="1" applyProtection="1">
      <alignment horizontal="center" vertical="center" wrapText="1"/>
      <protection hidden="1"/>
    </xf>
    <xf numFmtId="4" fontId="3" fillId="7" borderId="43" xfId="0" applyNumberFormat="1" applyFont="1" applyFill="1" applyBorder="1" applyAlignment="1" applyProtection="1">
      <alignment horizontal="center" vertical="center" wrapText="1"/>
      <protection locked="0"/>
    </xf>
    <xf numFmtId="4" fontId="3" fillId="7" borderId="18" xfId="0" applyNumberFormat="1" applyFont="1" applyFill="1" applyBorder="1" applyAlignment="1" applyProtection="1">
      <alignment horizontal="center" vertical="center" wrapText="1"/>
      <protection locked="0"/>
    </xf>
    <xf numFmtId="1" fontId="11" fillId="7" borderId="30" xfId="0" applyNumberFormat="1" applyFont="1" applyFill="1" applyBorder="1" applyAlignment="1" applyProtection="1">
      <alignment horizontal="left" vertical="top" wrapText="1"/>
      <protection hidden="1"/>
    </xf>
    <xf numFmtId="0" fontId="11" fillId="5" borderId="6" xfId="0" applyFont="1" applyFill="1" applyBorder="1" applyAlignment="1">
      <alignment horizontal="justify" vertical="center" wrapText="1"/>
    </xf>
    <xf numFmtId="1" fontId="3" fillId="2" borderId="1" xfId="0" applyNumberFormat="1" applyFont="1" applyFill="1" applyBorder="1" applyAlignment="1" applyProtection="1">
      <alignment horizontal="left" vertical="top" wrapText="1"/>
      <protection hidden="1"/>
    </xf>
    <xf numFmtId="1" fontId="3" fillId="2" borderId="5" xfId="0" applyNumberFormat="1" applyFont="1" applyFill="1" applyBorder="1" applyAlignment="1" applyProtection="1">
      <alignment horizontal="left" vertical="top" wrapText="1"/>
      <protection hidden="1"/>
    </xf>
    <xf numFmtId="4" fontId="4" fillId="6" borderId="5" xfId="0" applyNumberFormat="1" applyFont="1" applyFill="1" applyBorder="1" applyAlignment="1" applyProtection="1">
      <alignment horizontal="center" vertical="center" wrapText="1"/>
      <protection locked="0"/>
    </xf>
    <xf numFmtId="4" fontId="3" fillId="6" borderId="5" xfId="0" applyNumberFormat="1" applyFont="1" applyFill="1" applyBorder="1" applyAlignment="1" applyProtection="1">
      <alignment horizontal="center" vertical="center" wrapText="1"/>
      <protection locked="0"/>
    </xf>
    <xf numFmtId="164" fontId="4" fillId="6" borderId="58" xfId="0" applyNumberFormat="1" applyFont="1" applyFill="1" applyBorder="1" applyAlignment="1" applyProtection="1">
      <alignment horizontal="right" vertical="top" wrapText="1"/>
      <protection locked="0"/>
    </xf>
    <xf numFmtId="49" fontId="3" fillId="5" borderId="2" xfId="0" applyNumberFormat="1" applyFont="1" applyFill="1" applyBorder="1" applyAlignment="1">
      <alignment horizontal="center" vertical="center" wrapText="1"/>
    </xf>
    <xf numFmtId="0" fontId="4" fillId="5" borderId="2" xfId="0" applyFont="1" applyFill="1" applyBorder="1" applyAlignment="1">
      <alignment horizontal="justify" vertical="center" wrapText="1"/>
    </xf>
    <xf numFmtId="0" fontId="10" fillId="5" borderId="2" xfId="0" applyFont="1" applyFill="1" applyBorder="1" applyAlignment="1">
      <alignment horizontal="justify" vertical="center" wrapText="1"/>
    </xf>
    <xf numFmtId="1" fontId="4" fillId="5" borderId="24" xfId="0" applyNumberFormat="1" applyFont="1" applyFill="1" applyBorder="1" applyAlignment="1" applyProtection="1">
      <alignment horizontal="center" vertical="center" wrapText="1"/>
      <protection hidden="1"/>
    </xf>
    <xf numFmtId="49" fontId="3" fillId="5" borderId="5" xfId="0" applyNumberFormat="1" applyFont="1" applyFill="1" applyBorder="1" applyAlignment="1">
      <alignment horizontal="center" vertical="center" wrapText="1"/>
    </xf>
    <xf numFmtId="0" fontId="4" fillId="5" borderId="5" xfId="0" applyFont="1" applyFill="1" applyBorder="1" applyAlignment="1">
      <alignment horizontal="justify" vertical="center" wrapText="1"/>
    </xf>
    <xf numFmtId="49" fontId="3" fillId="5" borderId="8" xfId="0" applyNumberFormat="1" applyFont="1" applyFill="1" applyBorder="1" applyAlignment="1">
      <alignment horizontal="center" vertical="center" wrapText="1"/>
    </xf>
    <xf numFmtId="1" fontId="3" fillId="2" borderId="29" xfId="0" applyNumberFormat="1" applyFont="1" applyFill="1" applyBorder="1" applyAlignment="1" applyProtection="1">
      <alignment horizontal="center" vertical="center" wrapText="1"/>
      <protection hidden="1"/>
    </xf>
    <xf numFmtId="0" fontId="4" fillId="5" borderId="37" xfId="0" applyFont="1" applyFill="1" applyBorder="1" applyAlignment="1">
      <alignment horizontal="justify" vertical="center" wrapText="1"/>
    </xf>
    <xf numFmtId="1" fontId="3" fillId="7" borderId="48" xfId="0" applyNumberFormat="1" applyFont="1" applyFill="1" applyBorder="1" applyAlignment="1" applyProtection="1">
      <alignment horizontal="left" vertical="top" wrapText="1"/>
      <protection hidden="1"/>
    </xf>
    <xf numFmtId="49" fontId="4" fillId="5" borderId="6" xfId="0" applyNumberFormat="1" applyFont="1" applyFill="1" applyBorder="1" applyAlignment="1">
      <alignment horizontal="justify" vertical="center" wrapText="1"/>
    </xf>
    <xf numFmtId="1" fontId="3" fillId="2" borderId="41" xfId="0" applyNumberFormat="1" applyFont="1" applyFill="1" applyBorder="1" applyAlignment="1" applyProtection="1">
      <alignment horizontal="left" vertical="top" wrapText="1"/>
      <protection hidden="1"/>
    </xf>
    <xf numFmtId="1" fontId="4" fillId="7" borderId="49" xfId="0" applyNumberFormat="1" applyFont="1" applyFill="1" applyBorder="1" applyAlignment="1" applyProtection="1">
      <alignment horizontal="left" vertical="top" wrapText="1"/>
      <protection hidden="1"/>
    </xf>
    <xf numFmtId="1" fontId="11" fillId="7" borderId="49" xfId="0" applyNumberFormat="1" applyFont="1" applyFill="1" applyBorder="1" applyAlignment="1" applyProtection="1">
      <alignment horizontal="left" vertical="top" wrapText="1"/>
      <protection hidden="1"/>
    </xf>
    <xf numFmtId="4" fontId="3" fillId="6" borderId="7" xfId="0" applyNumberFormat="1" applyFont="1" applyFill="1" applyBorder="1" applyAlignment="1" applyProtection="1">
      <alignment horizontal="center" vertical="center" wrapText="1"/>
      <protection locked="0"/>
    </xf>
    <xf numFmtId="164" fontId="4" fillId="6" borderId="7" xfId="0" applyNumberFormat="1" applyFont="1" applyFill="1" applyBorder="1" applyAlignment="1" applyProtection="1">
      <alignment horizontal="right" vertical="center" wrapText="1"/>
      <protection locked="0"/>
    </xf>
    <xf numFmtId="1" fontId="3" fillId="7" borderId="49" xfId="0" applyNumberFormat="1" applyFont="1" applyFill="1" applyBorder="1" applyAlignment="1" applyProtection="1">
      <alignment horizontal="left" vertical="top" wrapText="1"/>
      <protection hidden="1"/>
    </xf>
    <xf numFmtId="1" fontId="3" fillId="5" borderId="50" xfId="0" applyNumberFormat="1" applyFont="1" applyFill="1" applyBorder="1" applyAlignment="1" applyProtection="1">
      <alignment horizontal="center" vertical="center" wrapText="1"/>
      <protection hidden="1"/>
    </xf>
    <xf numFmtId="4" fontId="3" fillId="7" borderId="9" xfId="0" applyNumberFormat="1" applyFont="1" applyFill="1" applyBorder="1" applyAlignment="1" applyProtection="1">
      <alignment horizontal="center" vertical="center" wrapText="1"/>
      <protection locked="0"/>
    </xf>
    <xf numFmtId="4" fontId="3" fillId="7" borderId="34" xfId="0" applyNumberFormat="1" applyFont="1" applyFill="1" applyBorder="1" applyAlignment="1" applyProtection="1">
      <alignment horizontal="center" vertical="center" wrapText="1"/>
      <protection locked="0"/>
    </xf>
    <xf numFmtId="1" fontId="4" fillId="5" borderId="51" xfId="0" applyNumberFormat="1" applyFont="1" applyFill="1" applyBorder="1" applyAlignment="1" applyProtection="1">
      <alignment horizontal="center" vertical="center" wrapText="1"/>
      <protection hidden="1"/>
    </xf>
    <xf numFmtId="1" fontId="4" fillId="5" borderId="52" xfId="0" applyNumberFormat="1" applyFont="1" applyFill="1" applyBorder="1" applyAlignment="1" applyProtection="1">
      <alignment horizontal="center" vertical="center" wrapText="1"/>
      <protection hidden="1"/>
    </xf>
    <xf numFmtId="4" fontId="4" fillId="7" borderId="53" xfId="0" applyNumberFormat="1" applyFont="1" applyFill="1" applyBorder="1" applyAlignment="1" applyProtection="1">
      <alignment horizontal="center" vertical="center" wrapText="1"/>
      <protection locked="0"/>
    </xf>
    <xf numFmtId="4" fontId="3" fillId="7" borderId="63" xfId="0" applyNumberFormat="1" applyFont="1" applyFill="1" applyBorder="1" applyAlignment="1" applyProtection="1">
      <alignment horizontal="center" vertical="center" wrapText="1"/>
      <protection locked="0"/>
    </xf>
    <xf numFmtId="49" fontId="3" fillId="5" borderId="32" xfId="0" applyNumberFormat="1" applyFont="1" applyFill="1" applyBorder="1" applyAlignment="1">
      <alignment horizontal="center" vertical="center" wrapText="1"/>
    </xf>
    <xf numFmtId="4" fontId="4" fillId="6" borderId="36" xfId="0" applyNumberFormat="1" applyFont="1" applyFill="1" applyBorder="1" applyAlignment="1" applyProtection="1">
      <alignment horizontal="center" vertical="center" wrapText="1"/>
      <protection locked="0"/>
    </xf>
    <xf numFmtId="1" fontId="9" fillId="7" borderId="30" xfId="0" applyNumberFormat="1" applyFont="1" applyFill="1" applyBorder="1" applyAlignment="1" applyProtection="1">
      <alignment horizontal="left" vertical="top" wrapText="1"/>
      <protection hidden="1"/>
    </xf>
    <xf numFmtId="1" fontId="3" fillId="2" borderId="41" xfId="0" applyNumberFormat="1" applyFont="1" applyFill="1" applyBorder="1" applyAlignment="1" applyProtection="1">
      <alignment horizontal="center" vertical="center" wrapText="1"/>
      <protection hidden="1"/>
    </xf>
    <xf numFmtId="4" fontId="4" fillId="6" borderId="41" xfId="0" applyNumberFormat="1" applyFont="1" applyFill="1" applyBorder="1" applyAlignment="1" applyProtection="1">
      <alignment horizontal="center" vertical="center" wrapText="1"/>
      <protection locked="0"/>
    </xf>
    <xf numFmtId="4" fontId="3" fillId="6" borderId="35" xfId="0" applyNumberFormat="1" applyFont="1" applyFill="1" applyBorder="1" applyAlignment="1" applyProtection="1">
      <alignment horizontal="center" vertical="center" wrapText="1"/>
      <protection locked="0"/>
    </xf>
    <xf numFmtId="4" fontId="4" fillId="6" borderId="35" xfId="0" applyNumberFormat="1" applyFont="1" applyFill="1" applyBorder="1" applyAlignment="1" applyProtection="1">
      <alignment horizontal="center" vertical="center" wrapText="1"/>
      <protection locked="0"/>
    </xf>
    <xf numFmtId="49" fontId="3" fillId="5" borderId="24" xfId="0" applyNumberFormat="1" applyFont="1" applyFill="1" applyBorder="1" applyAlignment="1">
      <alignment horizontal="center" vertical="center" wrapText="1"/>
    </xf>
    <xf numFmtId="49" fontId="4" fillId="5" borderId="6" xfId="0" applyNumberFormat="1" applyFont="1" applyFill="1" applyBorder="1" applyAlignment="1">
      <alignment horizontal="justify" vertical="top" wrapText="1"/>
    </xf>
    <xf numFmtId="1" fontId="3" fillId="5" borderId="46" xfId="0" applyNumberFormat="1" applyFont="1" applyFill="1" applyBorder="1" applyAlignment="1" applyProtection="1">
      <alignment horizontal="center" vertical="center" wrapText="1"/>
      <protection hidden="1"/>
    </xf>
    <xf numFmtId="4" fontId="3" fillId="7" borderId="47" xfId="0" applyNumberFormat="1" applyFont="1" applyFill="1" applyBorder="1" applyAlignment="1" applyProtection="1">
      <alignment horizontal="center" vertical="center" wrapText="1"/>
      <protection locked="0"/>
    </xf>
    <xf numFmtId="4" fontId="3" fillId="7" borderId="49" xfId="0" applyNumberFormat="1" applyFont="1" applyFill="1" applyBorder="1" applyAlignment="1" applyProtection="1">
      <alignment horizontal="center" vertical="center" wrapText="1"/>
      <protection hidden="1"/>
    </xf>
    <xf numFmtId="164" fontId="4" fillId="6" borderId="36" xfId="0" applyNumberFormat="1" applyFont="1" applyFill="1" applyBorder="1" applyAlignment="1" applyProtection="1">
      <alignment horizontal="center" vertical="center" wrapText="1"/>
      <protection locked="0"/>
    </xf>
    <xf numFmtId="0" fontId="4" fillId="5" borderId="5" xfId="0" applyFont="1" applyFill="1" applyBorder="1" applyAlignment="1">
      <alignment horizontal="justify" vertical="top" wrapText="1"/>
    </xf>
    <xf numFmtId="0" fontId="10" fillId="5" borderId="5" xfId="0" applyFont="1" applyFill="1" applyBorder="1" applyAlignment="1">
      <alignment horizontal="justify" vertical="top" wrapText="1"/>
    </xf>
    <xf numFmtId="0" fontId="4" fillId="5" borderId="10" xfId="0" applyFont="1" applyFill="1" applyBorder="1" applyAlignment="1">
      <alignment horizontal="justify" vertical="center" wrapText="1"/>
    </xf>
    <xf numFmtId="1" fontId="3" fillId="5" borderId="59" xfId="0" applyNumberFormat="1" applyFont="1" applyFill="1" applyBorder="1" applyAlignment="1" applyProtection="1">
      <alignment horizontal="center" vertical="center" wrapText="1"/>
      <protection hidden="1"/>
    </xf>
    <xf numFmtId="49" fontId="3" fillId="5" borderId="60" xfId="0" applyNumberFormat="1" applyFont="1" applyFill="1" applyBorder="1" applyAlignment="1">
      <alignment horizontal="center" vertical="center" wrapText="1"/>
    </xf>
    <xf numFmtId="0" fontId="4" fillId="5" borderId="60" xfId="0" applyFont="1" applyFill="1" applyBorder="1" applyAlignment="1">
      <alignment horizontal="justify" vertical="center" wrapText="1"/>
    </xf>
    <xf numFmtId="1" fontId="4" fillId="7" borderId="61" xfId="0" applyNumberFormat="1" applyFont="1" applyFill="1" applyBorder="1" applyAlignment="1" applyProtection="1">
      <alignment horizontal="left" vertical="top" wrapText="1"/>
      <protection hidden="1"/>
    </xf>
    <xf numFmtId="1" fontId="4" fillId="5" borderId="54" xfId="0" applyNumberFormat="1" applyFont="1" applyFill="1" applyBorder="1" applyAlignment="1" applyProtection="1">
      <alignment horizontal="center" vertical="center" wrapText="1"/>
      <protection hidden="1"/>
    </xf>
    <xf numFmtId="4" fontId="4" fillId="7" borderId="38" xfId="0" applyNumberFormat="1" applyFont="1" applyFill="1" applyBorder="1" applyAlignment="1" applyProtection="1">
      <alignment horizontal="center" vertical="center" wrapText="1"/>
      <protection locked="0"/>
    </xf>
    <xf numFmtId="4" fontId="3" fillId="7" borderId="64" xfId="0" applyNumberFormat="1" applyFont="1" applyFill="1" applyBorder="1" applyAlignment="1" applyProtection="1">
      <alignment horizontal="center" vertical="center" wrapText="1"/>
      <protection locked="0"/>
    </xf>
    <xf numFmtId="0" fontId="4" fillId="5" borderId="26" xfId="0" applyFont="1" applyFill="1" applyBorder="1" applyAlignment="1">
      <alignment horizontal="justify" vertical="center" wrapText="1"/>
    </xf>
    <xf numFmtId="0" fontId="3" fillId="2" borderId="22" xfId="0" applyFont="1" applyFill="1" applyBorder="1" applyAlignment="1" applyProtection="1">
      <alignment horizontal="center" vertical="center" wrapText="1"/>
      <protection hidden="1"/>
    </xf>
    <xf numFmtId="0" fontId="3" fillId="2" borderId="39" xfId="0" applyFont="1" applyFill="1" applyBorder="1" applyAlignment="1" applyProtection="1">
      <alignment horizontal="center" vertical="center" wrapText="1"/>
      <protection hidden="1"/>
    </xf>
    <xf numFmtId="0" fontId="3" fillId="2" borderId="65" xfId="0" applyFont="1" applyFill="1" applyBorder="1" applyAlignment="1" applyProtection="1">
      <alignment horizontal="center" vertical="center" wrapText="1"/>
      <protection hidden="1"/>
    </xf>
    <xf numFmtId="0" fontId="3" fillId="2" borderId="66" xfId="0" applyFont="1" applyFill="1" applyBorder="1" applyAlignment="1" applyProtection="1">
      <alignment horizontal="center" vertical="center" wrapText="1"/>
      <protection hidden="1"/>
    </xf>
    <xf numFmtId="4" fontId="3" fillId="2" borderId="39" xfId="0" applyNumberFormat="1" applyFont="1" applyFill="1" applyBorder="1" applyAlignment="1" applyProtection="1">
      <alignment horizontal="center" vertical="center" wrapText="1"/>
      <protection hidden="1"/>
    </xf>
    <xf numFmtId="0" fontId="5" fillId="3" borderId="23" xfId="0" applyFont="1" applyFill="1" applyBorder="1" applyAlignment="1">
      <alignment horizontal="center" vertical="center" wrapText="1"/>
    </xf>
    <xf numFmtId="4" fontId="6" fillId="2" borderId="19" xfId="1" applyNumberFormat="1" applyFont="1" applyFill="1" applyBorder="1" applyAlignment="1" applyProtection="1">
      <alignment horizontal="right" vertical="center" wrapText="1"/>
      <protection hidden="1"/>
    </xf>
    <xf numFmtId="164" fontId="6" fillId="2" borderId="21" xfId="1" applyNumberFormat="1" applyFont="1" applyFill="1" applyBorder="1" applyAlignment="1" applyProtection="1">
      <alignment horizontal="center" vertical="center" wrapText="1"/>
      <protection hidden="1"/>
    </xf>
    <xf numFmtId="165" fontId="3" fillId="8" borderId="5" xfId="0" applyNumberFormat="1" applyFont="1" applyFill="1" applyBorder="1"/>
    <xf numFmtId="165" fontId="3" fillId="8" borderId="5" xfId="0" applyNumberFormat="1" applyFont="1" applyFill="1" applyBorder="1" applyAlignment="1">
      <alignment horizontal="right"/>
    </xf>
    <xf numFmtId="165" fontId="3" fillId="3" borderId="5" xfId="0" applyNumberFormat="1" applyFont="1" applyFill="1" applyBorder="1" applyAlignment="1">
      <alignment horizontal="right"/>
    </xf>
    <xf numFmtId="0" fontId="3" fillId="3" borderId="5" xfId="0" applyFont="1" applyFill="1" applyBorder="1" applyAlignment="1">
      <alignment horizontal="right"/>
    </xf>
    <xf numFmtId="1" fontId="3" fillId="2" borderId="58" xfId="0" applyNumberFormat="1" applyFont="1" applyFill="1" applyBorder="1" applyAlignment="1" applyProtection="1">
      <alignment horizontal="left" vertical="top" wrapText="1"/>
      <protection hidden="1"/>
    </xf>
    <xf numFmtId="1" fontId="3" fillId="2" borderId="29" xfId="0" applyNumberFormat="1" applyFont="1" applyFill="1" applyBorder="1" applyAlignment="1" applyProtection="1">
      <alignment horizontal="left" vertical="top" wrapText="1"/>
      <protection hidden="1"/>
    </xf>
    <xf numFmtId="1" fontId="3" fillId="2" borderId="7" xfId="0" applyNumberFormat="1" applyFont="1" applyFill="1" applyBorder="1" applyAlignment="1" applyProtection="1">
      <alignment horizontal="center" vertical="center" wrapText="1"/>
      <protection hidden="1"/>
    </xf>
    <xf numFmtId="1" fontId="3" fillId="2" borderId="1" xfId="0" applyNumberFormat="1" applyFont="1" applyFill="1" applyBorder="1" applyAlignment="1" applyProtection="1">
      <alignment horizontal="center" vertical="center" wrapText="1"/>
      <protection hidden="1"/>
    </xf>
    <xf numFmtId="1" fontId="3" fillId="2" borderId="57" xfId="0" applyNumberFormat="1" applyFont="1" applyFill="1" applyBorder="1" applyAlignment="1" applyProtection="1">
      <alignment horizontal="left" vertical="top" wrapText="1"/>
      <protection hidden="1"/>
    </xf>
    <xf numFmtId="0" fontId="6" fillId="4" borderId="12" xfId="1" applyFont="1" applyFill="1" applyBorder="1" applyAlignment="1">
      <alignment horizontal="left" vertical="center" wrapText="1"/>
    </xf>
    <xf numFmtId="0" fontId="6" fillId="4" borderId="13" xfId="1" applyFont="1" applyFill="1" applyBorder="1" applyAlignment="1">
      <alignment horizontal="left" vertical="center" wrapText="1"/>
    </xf>
    <xf numFmtId="1" fontId="3" fillId="2" borderId="1" xfId="0" applyNumberFormat="1" applyFont="1" applyFill="1" applyBorder="1" applyAlignment="1" applyProtection="1">
      <alignment horizontal="left" vertical="top" wrapText="1"/>
      <protection hidden="1"/>
    </xf>
    <xf numFmtId="1" fontId="3" fillId="2" borderId="5" xfId="0" applyNumberFormat="1" applyFont="1" applyFill="1" applyBorder="1" applyAlignment="1" applyProtection="1">
      <alignment horizontal="left" vertical="top" wrapText="1"/>
      <protection hidden="1"/>
    </xf>
    <xf numFmtId="165" fontId="3" fillId="0" borderId="5" xfId="0" applyNumberFormat="1" applyFont="1" applyFill="1" applyBorder="1"/>
    <xf numFmtId="165" fontId="3" fillId="0" borderId="5" xfId="0" applyNumberFormat="1" applyFont="1" applyFill="1" applyBorder="1" applyAlignment="1">
      <alignment horizontal="right"/>
    </xf>
    <xf numFmtId="165" fontId="3" fillId="0" borderId="38" xfId="0" applyNumberFormat="1" applyFont="1" applyFill="1" applyBorder="1"/>
    <xf numFmtId="165" fontId="3" fillId="0" borderId="38" xfId="0" applyNumberFormat="1" applyFont="1" applyFill="1" applyBorder="1" applyAlignment="1">
      <alignment horizontal="right"/>
    </xf>
  </cellXfs>
  <cellStyles count="4">
    <cellStyle name="Normal" xfId="0" builtinId="0"/>
    <cellStyle name="Normal 3" xfId="3" xr:uid="{4F633D8F-D74A-4615-8F91-3687B14B1D7C}"/>
    <cellStyle name="Normal 4" xfId="1" xr:uid="{44222653-1868-4361-B80D-390FE3DD54F4}"/>
    <cellStyle name="Standard 2" xfId="2" xr:uid="{0765829C-B83B-43F4-833E-DDE21DE37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52400" cy="152400"/>
    <xdr:sp macro="" textlink="">
      <xdr:nvSpPr>
        <xdr:cNvPr id="2" name="dimg_19" descr="Икона Потврдила је заједница">
          <a:extLst>
            <a:ext uri="{FF2B5EF4-FFF2-40B4-BE49-F238E27FC236}">
              <a16:creationId xmlns:a16="http://schemas.microsoft.com/office/drawing/2014/main" id="{14513499-E6C4-4697-B519-5870389B1E5F}"/>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 name="dimg_19" descr="Икона Потврдила је заједница">
          <a:extLst>
            <a:ext uri="{FF2B5EF4-FFF2-40B4-BE49-F238E27FC236}">
              <a16:creationId xmlns:a16="http://schemas.microsoft.com/office/drawing/2014/main" id="{BD515D1D-9272-48A2-AB7D-E0F6AC31F4A5}"/>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 name="dimg_19" descr="Икона Потврдила је заједница">
          <a:extLst>
            <a:ext uri="{FF2B5EF4-FFF2-40B4-BE49-F238E27FC236}">
              <a16:creationId xmlns:a16="http://schemas.microsoft.com/office/drawing/2014/main" id="{8FE94B26-2DCB-40C7-B45C-CD5D7020AF2E}"/>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 name="dimg_19" descr="Икона Потврдила је заједница">
          <a:extLst>
            <a:ext uri="{FF2B5EF4-FFF2-40B4-BE49-F238E27FC236}">
              <a16:creationId xmlns:a16="http://schemas.microsoft.com/office/drawing/2014/main" id="{2DCF4158-F9C5-4E54-9DBC-2C2E72379A23}"/>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6" name="dimg_19" descr="Икона Потврдила је заједница">
          <a:extLst>
            <a:ext uri="{FF2B5EF4-FFF2-40B4-BE49-F238E27FC236}">
              <a16:creationId xmlns:a16="http://schemas.microsoft.com/office/drawing/2014/main" id="{07575331-54E1-4AC1-9211-2511FDC5F1C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7" name="dimg_19" descr="Икона Потврдила је заједница">
          <a:extLst>
            <a:ext uri="{FF2B5EF4-FFF2-40B4-BE49-F238E27FC236}">
              <a16:creationId xmlns:a16="http://schemas.microsoft.com/office/drawing/2014/main" id="{BDA55F9B-E8EF-493E-B959-06369EADD83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8" name="dimg_19" descr="Икона Потврдила је заједница">
          <a:extLst>
            <a:ext uri="{FF2B5EF4-FFF2-40B4-BE49-F238E27FC236}">
              <a16:creationId xmlns:a16="http://schemas.microsoft.com/office/drawing/2014/main" id="{81CE5F88-789A-490D-8EA5-7EB9D1013800}"/>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9" name="dimg_19" descr="Икона Потврдила је заједница">
          <a:extLst>
            <a:ext uri="{FF2B5EF4-FFF2-40B4-BE49-F238E27FC236}">
              <a16:creationId xmlns:a16="http://schemas.microsoft.com/office/drawing/2014/main" id="{F7CDC689-CC62-474F-91C6-1DED95082FF7}"/>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0" name="dimg_19" descr="Икона Потврдила је заједница">
          <a:extLst>
            <a:ext uri="{FF2B5EF4-FFF2-40B4-BE49-F238E27FC236}">
              <a16:creationId xmlns:a16="http://schemas.microsoft.com/office/drawing/2014/main" id="{13F0122F-3524-4CA9-BB35-B2F86024CB46}"/>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1" name="dimg_19" descr="Икона Потврдила је заједница">
          <a:extLst>
            <a:ext uri="{FF2B5EF4-FFF2-40B4-BE49-F238E27FC236}">
              <a16:creationId xmlns:a16="http://schemas.microsoft.com/office/drawing/2014/main" id="{7C88B399-88DD-4EB4-8BA2-FDF4DC82DC08}"/>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2" name="dimg_19" descr="Икона Потврдила је заједница">
          <a:extLst>
            <a:ext uri="{FF2B5EF4-FFF2-40B4-BE49-F238E27FC236}">
              <a16:creationId xmlns:a16="http://schemas.microsoft.com/office/drawing/2014/main" id="{6EB822BC-3B72-418E-B8AA-0C2FAB32648E}"/>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 name="dimg_19" descr="Икона Потврдила је заједница">
          <a:extLst>
            <a:ext uri="{FF2B5EF4-FFF2-40B4-BE49-F238E27FC236}">
              <a16:creationId xmlns:a16="http://schemas.microsoft.com/office/drawing/2014/main" id="{C8CFEE5D-B146-448A-9D2E-497359DCBBB2}"/>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 name="dimg_19" descr="Икона Потврдила је заједница">
          <a:extLst>
            <a:ext uri="{FF2B5EF4-FFF2-40B4-BE49-F238E27FC236}">
              <a16:creationId xmlns:a16="http://schemas.microsoft.com/office/drawing/2014/main" id="{62E216EA-83D3-4C6F-A4A4-4201CFD9E009}"/>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 name="dimg_19" descr="Икона Потврдила је заједница">
          <a:extLst>
            <a:ext uri="{FF2B5EF4-FFF2-40B4-BE49-F238E27FC236}">
              <a16:creationId xmlns:a16="http://schemas.microsoft.com/office/drawing/2014/main" id="{FB7CF66B-05E6-44E3-884A-398516BAADE4}"/>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 name="dimg_19" descr="Икона Потврдила је заједница">
          <a:extLst>
            <a:ext uri="{FF2B5EF4-FFF2-40B4-BE49-F238E27FC236}">
              <a16:creationId xmlns:a16="http://schemas.microsoft.com/office/drawing/2014/main" id="{F124880E-037B-422C-B486-DFEC0B3D0E4A}"/>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1</xdr:col>
      <xdr:colOff>583407</xdr:colOff>
      <xdr:row>3</xdr:row>
      <xdr:rowOff>0</xdr:rowOff>
    </xdr:from>
    <xdr:ext cx="152400" cy="152400"/>
    <xdr:sp macro="" textlink="">
      <xdr:nvSpPr>
        <xdr:cNvPr id="17" name="dimg_19" descr="Икона Потврдила је заједница">
          <a:extLst>
            <a:ext uri="{FF2B5EF4-FFF2-40B4-BE49-F238E27FC236}">
              <a16:creationId xmlns:a16="http://schemas.microsoft.com/office/drawing/2014/main" id="{6E40E978-9C6E-4D8F-BBA2-60986357D4C8}"/>
            </a:ext>
          </a:extLst>
        </xdr:cNvPr>
        <xdr:cNvSpPr>
          <a:spLocks noChangeAspect="1" noChangeArrowheads="1"/>
        </xdr:cNvSpPr>
      </xdr:nvSpPr>
      <xdr:spPr bwMode="auto">
        <a:xfrm>
          <a:off x="1215867"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 name="dimg_19" descr="Икона Потврдила је заједница">
          <a:extLst>
            <a:ext uri="{FF2B5EF4-FFF2-40B4-BE49-F238E27FC236}">
              <a16:creationId xmlns:a16="http://schemas.microsoft.com/office/drawing/2014/main" id="{435AE2CB-355C-4E2A-810C-6EC796BA371D}"/>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 name="dimg_19" descr="Икона Потврдила је заједница">
          <a:extLst>
            <a:ext uri="{FF2B5EF4-FFF2-40B4-BE49-F238E27FC236}">
              <a16:creationId xmlns:a16="http://schemas.microsoft.com/office/drawing/2014/main" id="{F603494A-5EC2-49D7-8C52-552EC0BC8EBC}"/>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 name="dimg_19" descr="Икона Потврдила је заједница">
          <a:extLst>
            <a:ext uri="{FF2B5EF4-FFF2-40B4-BE49-F238E27FC236}">
              <a16:creationId xmlns:a16="http://schemas.microsoft.com/office/drawing/2014/main" id="{C0903E95-AC33-42AA-B756-17FCD8D82AF5}"/>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 name="dimg_19" descr="Икона Потврдила је заједница">
          <a:extLst>
            <a:ext uri="{FF2B5EF4-FFF2-40B4-BE49-F238E27FC236}">
              <a16:creationId xmlns:a16="http://schemas.microsoft.com/office/drawing/2014/main" id="{A5EC3419-1EF1-4300-96DB-D838EB90DB21}"/>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 name="dimg_19" descr="Икона Потврдила је заједница">
          <a:extLst>
            <a:ext uri="{FF2B5EF4-FFF2-40B4-BE49-F238E27FC236}">
              <a16:creationId xmlns:a16="http://schemas.microsoft.com/office/drawing/2014/main" id="{552BF0A0-D575-4189-80AB-D21371FFC5E3}"/>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 name="dimg_19" descr="Икона Потврдила је заједница">
          <a:extLst>
            <a:ext uri="{FF2B5EF4-FFF2-40B4-BE49-F238E27FC236}">
              <a16:creationId xmlns:a16="http://schemas.microsoft.com/office/drawing/2014/main" id="{91718511-FE75-4C2E-A1D7-977B10A2C5A7}"/>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 name="dimg_19" descr="Икона Потврдила је заједница">
          <a:extLst>
            <a:ext uri="{FF2B5EF4-FFF2-40B4-BE49-F238E27FC236}">
              <a16:creationId xmlns:a16="http://schemas.microsoft.com/office/drawing/2014/main" id="{D247B098-0017-49B2-80D1-F7A57A6C23D6}"/>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 name="dimg_19" descr="Икона Потврдила је заједница">
          <a:extLst>
            <a:ext uri="{FF2B5EF4-FFF2-40B4-BE49-F238E27FC236}">
              <a16:creationId xmlns:a16="http://schemas.microsoft.com/office/drawing/2014/main" id="{B2716529-49CD-43B6-A5BE-39118A15EC2F}"/>
            </a:ext>
          </a:extLst>
        </xdr:cNvPr>
        <xdr:cNvSpPr>
          <a:spLocks noChangeAspect="1" noChangeArrowheads="1"/>
        </xdr:cNvSpPr>
      </xdr:nvSpPr>
      <xdr:spPr bwMode="auto">
        <a:xfrm>
          <a:off x="1264920" y="2820924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26" name="dimg_19" descr="Икона Потврдила је заједница">
          <a:extLst>
            <a:ext uri="{FF2B5EF4-FFF2-40B4-BE49-F238E27FC236}">
              <a16:creationId xmlns:a16="http://schemas.microsoft.com/office/drawing/2014/main" id="{06615491-B2E7-4F15-8177-50C7731EFF4E}"/>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7" name="dimg_19" descr="Икона Потврдила је заједница">
          <a:extLst>
            <a:ext uri="{FF2B5EF4-FFF2-40B4-BE49-F238E27FC236}">
              <a16:creationId xmlns:a16="http://schemas.microsoft.com/office/drawing/2014/main" id="{6885DAB7-F3C6-4A17-845C-A439A8EAF221}"/>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8" name="dimg_19" descr="Икона Потврдила је заједница">
          <a:extLst>
            <a:ext uri="{FF2B5EF4-FFF2-40B4-BE49-F238E27FC236}">
              <a16:creationId xmlns:a16="http://schemas.microsoft.com/office/drawing/2014/main" id="{FB07C0AD-640C-4599-BCBC-502BB2F713B5}"/>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9" name="dimg_19" descr="Икона Потврдила је заједница">
          <a:extLst>
            <a:ext uri="{FF2B5EF4-FFF2-40B4-BE49-F238E27FC236}">
              <a16:creationId xmlns:a16="http://schemas.microsoft.com/office/drawing/2014/main" id="{95E15385-09D5-4A38-9821-260AE054F82D}"/>
            </a:ext>
          </a:extLst>
        </xdr:cNvPr>
        <xdr:cNvSpPr>
          <a:spLocks noChangeAspect="1" noChangeArrowheads="1"/>
        </xdr:cNvSpPr>
      </xdr:nvSpPr>
      <xdr:spPr bwMode="auto">
        <a:xfrm>
          <a:off x="1264920" y="4643628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0" name="dimg_19" descr="Икона Потврдила је заједница">
          <a:extLst>
            <a:ext uri="{FF2B5EF4-FFF2-40B4-BE49-F238E27FC236}">
              <a16:creationId xmlns:a16="http://schemas.microsoft.com/office/drawing/2014/main" id="{0792CFC2-BCB4-498F-A0B3-2DA26F6DA17E}"/>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1" name="dimg_19" descr="Икона Потврдила је заједница">
          <a:extLst>
            <a:ext uri="{FF2B5EF4-FFF2-40B4-BE49-F238E27FC236}">
              <a16:creationId xmlns:a16="http://schemas.microsoft.com/office/drawing/2014/main" id="{D880EA2B-5E78-458A-A97B-AC8DE769B7B9}"/>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 name="dimg_19" descr="Икона Потврдила је заједница">
          <a:extLst>
            <a:ext uri="{FF2B5EF4-FFF2-40B4-BE49-F238E27FC236}">
              <a16:creationId xmlns:a16="http://schemas.microsoft.com/office/drawing/2014/main" id="{76F26DF3-AA8A-489F-9831-C4ED934D32E1}"/>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 name="dimg_19" descr="Икона Потврдила је заједница">
          <a:extLst>
            <a:ext uri="{FF2B5EF4-FFF2-40B4-BE49-F238E27FC236}">
              <a16:creationId xmlns:a16="http://schemas.microsoft.com/office/drawing/2014/main" id="{A077CD77-4298-43CF-8098-8BA5184AAD7C}"/>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 name="dimg_19" descr="Икона Потврдила је заједница">
          <a:extLst>
            <a:ext uri="{FF2B5EF4-FFF2-40B4-BE49-F238E27FC236}">
              <a16:creationId xmlns:a16="http://schemas.microsoft.com/office/drawing/2014/main" id="{96B2C630-9D5B-4662-B0BD-B213EA24FB7D}"/>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 name="dimg_19" descr="Икона Потврдила је заједница">
          <a:extLst>
            <a:ext uri="{FF2B5EF4-FFF2-40B4-BE49-F238E27FC236}">
              <a16:creationId xmlns:a16="http://schemas.microsoft.com/office/drawing/2014/main" id="{7B041F24-436A-4BDA-B5A4-A406F331ED1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 name="dimg_19" descr="Икона Потврдила је заједница">
          <a:extLst>
            <a:ext uri="{FF2B5EF4-FFF2-40B4-BE49-F238E27FC236}">
              <a16:creationId xmlns:a16="http://schemas.microsoft.com/office/drawing/2014/main" id="{794E2253-E216-408F-AE2E-E5B72112FF8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 name="dimg_19" descr="Икона Потврдила је заједница">
          <a:extLst>
            <a:ext uri="{FF2B5EF4-FFF2-40B4-BE49-F238E27FC236}">
              <a16:creationId xmlns:a16="http://schemas.microsoft.com/office/drawing/2014/main" id="{DFADCF60-BBB1-434C-885B-396C103E01C8}"/>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 name="dimg_19" descr="Икона Потврдила је заједница">
          <a:extLst>
            <a:ext uri="{FF2B5EF4-FFF2-40B4-BE49-F238E27FC236}">
              <a16:creationId xmlns:a16="http://schemas.microsoft.com/office/drawing/2014/main" id="{A3D1A3E3-9D5B-48C6-BB92-4A2C653A33A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 name="dimg_19" descr="Икона Потврдила је заједница">
          <a:extLst>
            <a:ext uri="{FF2B5EF4-FFF2-40B4-BE49-F238E27FC236}">
              <a16:creationId xmlns:a16="http://schemas.microsoft.com/office/drawing/2014/main" id="{4A1552DD-B206-436C-BDB6-DF30A0F852DE}"/>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 name="dimg_19" descr="Икона Потврдила је заједница">
          <a:extLst>
            <a:ext uri="{FF2B5EF4-FFF2-40B4-BE49-F238E27FC236}">
              <a16:creationId xmlns:a16="http://schemas.microsoft.com/office/drawing/2014/main" id="{77239A5F-97CA-4055-B4C0-5EF1FC192F82}"/>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 name="dimg_19" descr="Икона Потврдила је заједница">
          <a:extLst>
            <a:ext uri="{FF2B5EF4-FFF2-40B4-BE49-F238E27FC236}">
              <a16:creationId xmlns:a16="http://schemas.microsoft.com/office/drawing/2014/main" id="{8DEF9664-A533-4EEC-AF40-1DE1DF39B0A1}"/>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 name="dimg_19" descr="Икона Потврдила је заједница">
          <a:extLst>
            <a:ext uri="{FF2B5EF4-FFF2-40B4-BE49-F238E27FC236}">
              <a16:creationId xmlns:a16="http://schemas.microsoft.com/office/drawing/2014/main" id="{B5799906-DFA0-42C0-BB30-CBD81D595123}"/>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 name="dimg_19" descr="Икона Потврдила је заједница">
          <a:extLst>
            <a:ext uri="{FF2B5EF4-FFF2-40B4-BE49-F238E27FC236}">
              <a16:creationId xmlns:a16="http://schemas.microsoft.com/office/drawing/2014/main" id="{C3BD12C2-A9D0-432B-84CB-4229EEF65546}"/>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 name="dimg_19" descr="Икона Потврдила је заједница">
          <a:extLst>
            <a:ext uri="{FF2B5EF4-FFF2-40B4-BE49-F238E27FC236}">
              <a16:creationId xmlns:a16="http://schemas.microsoft.com/office/drawing/2014/main" id="{1E470B32-129C-46EC-B48C-F9D81FFB3B3B}"/>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 name="dimg_19" descr="Икона Потврдила је заједница">
          <a:extLst>
            <a:ext uri="{FF2B5EF4-FFF2-40B4-BE49-F238E27FC236}">
              <a16:creationId xmlns:a16="http://schemas.microsoft.com/office/drawing/2014/main" id="{7B3A6073-4177-41F2-9B09-E29D3ABDC91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 name="dimg_19" descr="Икона Потврдила је заједница">
          <a:extLst>
            <a:ext uri="{FF2B5EF4-FFF2-40B4-BE49-F238E27FC236}">
              <a16:creationId xmlns:a16="http://schemas.microsoft.com/office/drawing/2014/main" id="{0E3D193A-ABAB-4F2E-B4D0-3EA4DE4FCBF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 name="dimg_19" descr="Икона Потврдила је заједница">
          <a:extLst>
            <a:ext uri="{FF2B5EF4-FFF2-40B4-BE49-F238E27FC236}">
              <a16:creationId xmlns:a16="http://schemas.microsoft.com/office/drawing/2014/main" id="{F88B7E48-AAC2-4A43-9101-22C28DE2F486}"/>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 name="dimg_19" descr="Икона Потврдила је заједница">
          <a:extLst>
            <a:ext uri="{FF2B5EF4-FFF2-40B4-BE49-F238E27FC236}">
              <a16:creationId xmlns:a16="http://schemas.microsoft.com/office/drawing/2014/main" id="{EE871630-0107-4564-95D5-B655203CE00C}"/>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 name="dimg_19" descr="Икона Потврдила је заједница">
          <a:extLst>
            <a:ext uri="{FF2B5EF4-FFF2-40B4-BE49-F238E27FC236}">
              <a16:creationId xmlns:a16="http://schemas.microsoft.com/office/drawing/2014/main" id="{5F782498-B8EB-43A2-95AF-6ACB8973DEB8}"/>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 name="dimg_19" descr="Икона Потврдила је заједница">
          <a:extLst>
            <a:ext uri="{FF2B5EF4-FFF2-40B4-BE49-F238E27FC236}">
              <a16:creationId xmlns:a16="http://schemas.microsoft.com/office/drawing/2014/main" id="{2D29C1F3-37D8-4DD7-B91E-929C0A2F3E9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1" name="dimg_19" descr="Икона Потврдила је заједница">
          <a:extLst>
            <a:ext uri="{FF2B5EF4-FFF2-40B4-BE49-F238E27FC236}">
              <a16:creationId xmlns:a16="http://schemas.microsoft.com/office/drawing/2014/main" id="{D7493300-94E8-4240-B735-DC4B980C8625}"/>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2" name="dimg_19" descr="Икона Потврдила је заједница">
          <a:extLst>
            <a:ext uri="{FF2B5EF4-FFF2-40B4-BE49-F238E27FC236}">
              <a16:creationId xmlns:a16="http://schemas.microsoft.com/office/drawing/2014/main" id="{5DD84D8F-2FD8-40FB-A96B-96A7D2378800}"/>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3" name="dimg_19" descr="Икона Потврдила је заједница">
          <a:extLst>
            <a:ext uri="{FF2B5EF4-FFF2-40B4-BE49-F238E27FC236}">
              <a16:creationId xmlns:a16="http://schemas.microsoft.com/office/drawing/2014/main" id="{C32209DC-22BA-4573-88CB-BDB2C207D134}"/>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4" name="dimg_19" descr="Икона Потврдила је заједница">
          <a:extLst>
            <a:ext uri="{FF2B5EF4-FFF2-40B4-BE49-F238E27FC236}">
              <a16:creationId xmlns:a16="http://schemas.microsoft.com/office/drawing/2014/main" id="{7B77BF89-2038-4401-AF58-B375A1766B1E}"/>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5" name="dimg_19" descr="Икона Потврдила је заједница">
          <a:extLst>
            <a:ext uri="{FF2B5EF4-FFF2-40B4-BE49-F238E27FC236}">
              <a16:creationId xmlns:a16="http://schemas.microsoft.com/office/drawing/2014/main" id="{ADAE6A77-91CD-4BCF-8FEA-CC77C6D6AB5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6" name="dimg_19" descr="Икона Потврдила је заједница">
          <a:extLst>
            <a:ext uri="{FF2B5EF4-FFF2-40B4-BE49-F238E27FC236}">
              <a16:creationId xmlns:a16="http://schemas.microsoft.com/office/drawing/2014/main" id="{76014A13-6136-4585-9A51-978E4D2510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7" name="dimg_19" descr="Икона Потврдила је заједница">
          <a:extLst>
            <a:ext uri="{FF2B5EF4-FFF2-40B4-BE49-F238E27FC236}">
              <a16:creationId xmlns:a16="http://schemas.microsoft.com/office/drawing/2014/main" id="{A35CF304-0A03-475B-8012-86D2301302C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8" name="dimg_19" descr="Икона Потврдила је заједница">
          <a:extLst>
            <a:ext uri="{FF2B5EF4-FFF2-40B4-BE49-F238E27FC236}">
              <a16:creationId xmlns:a16="http://schemas.microsoft.com/office/drawing/2014/main" id="{F2385783-1724-41EE-A0AD-4A83FA4D58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9" name="dimg_19" descr="Икона Потврдила је заједница">
          <a:extLst>
            <a:ext uri="{FF2B5EF4-FFF2-40B4-BE49-F238E27FC236}">
              <a16:creationId xmlns:a16="http://schemas.microsoft.com/office/drawing/2014/main" id="{DA24EE5F-38AE-4146-93AF-475B7808A4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0" name="dimg_19" descr="Икона Потврдила је заједница">
          <a:extLst>
            <a:ext uri="{FF2B5EF4-FFF2-40B4-BE49-F238E27FC236}">
              <a16:creationId xmlns:a16="http://schemas.microsoft.com/office/drawing/2014/main" id="{B59B4C68-8B84-4863-B3DE-41E6B732C73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1" name="dimg_19" descr="Икона Потврдила је заједница">
          <a:extLst>
            <a:ext uri="{FF2B5EF4-FFF2-40B4-BE49-F238E27FC236}">
              <a16:creationId xmlns:a16="http://schemas.microsoft.com/office/drawing/2014/main" id="{CE989F6C-A3DA-4158-B941-A0A9FB5EF2F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2" name="dimg_19" descr="Икона Потврдила је заједница">
          <a:extLst>
            <a:ext uri="{FF2B5EF4-FFF2-40B4-BE49-F238E27FC236}">
              <a16:creationId xmlns:a16="http://schemas.microsoft.com/office/drawing/2014/main" id="{8C763B74-2BD4-444B-A333-2A1C9D06AF1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3" name="dimg_19" descr="Икона Потврдила је заједница">
          <a:extLst>
            <a:ext uri="{FF2B5EF4-FFF2-40B4-BE49-F238E27FC236}">
              <a16:creationId xmlns:a16="http://schemas.microsoft.com/office/drawing/2014/main" id="{7D790456-DAE7-43DA-AE15-96C5EEF2F16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4" name="dimg_19" descr="Икона Потврдила је заједница">
          <a:extLst>
            <a:ext uri="{FF2B5EF4-FFF2-40B4-BE49-F238E27FC236}">
              <a16:creationId xmlns:a16="http://schemas.microsoft.com/office/drawing/2014/main" id="{45F2CF18-B856-4CF9-A956-480ED1EBCE3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5" name="dimg_19" descr="Икона Потврдила је заједница">
          <a:extLst>
            <a:ext uri="{FF2B5EF4-FFF2-40B4-BE49-F238E27FC236}">
              <a16:creationId xmlns:a16="http://schemas.microsoft.com/office/drawing/2014/main" id="{8BAE2CA8-E059-43C2-8BF8-7A3F320462B4}"/>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6" name="dimg_19" descr="Икона Потврдила је заједница">
          <a:extLst>
            <a:ext uri="{FF2B5EF4-FFF2-40B4-BE49-F238E27FC236}">
              <a16:creationId xmlns:a16="http://schemas.microsoft.com/office/drawing/2014/main" id="{7861D780-CD74-4E91-9675-89AEE9DAD52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7" name="dimg_19" descr="Икона Потврдила је заједница">
          <a:extLst>
            <a:ext uri="{FF2B5EF4-FFF2-40B4-BE49-F238E27FC236}">
              <a16:creationId xmlns:a16="http://schemas.microsoft.com/office/drawing/2014/main" id="{DA8BCC44-CB7B-4256-AD96-31E63BE9AB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8" name="dimg_19" descr="Икона Потврдила је заједница">
          <a:extLst>
            <a:ext uri="{FF2B5EF4-FFF2-40B4-BE49-F238E27FC236}">
              <a16:creationId xmlns:a16="http://schemas.microsoft.com/office/drawing/2014/main" id="{81E2B7F3-A582-496D-8791-8EE36EF881D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69" name="dimg_19" descr="Икона Потврдила је заједница">
          <a:extLst>
            <a:ext uri="{FF2B5EF4-FFF2-40B4-BE49-F238E27FC236}">
              <a16:creationId xmlns:a16="http://schemas.microsoft.com/office/drawing/2014/main" id="{DF57EFA3-EE18-4744-AD51-F00339D01529}"/>
            </a:ext>
          </a:extLst>
        </xdr:cNvPr>
        <xdr:cNvSpPr>
          <a:spLocks noChangeAspect="1" noChangeArrowheads="1"/>
        </xdr:cNvSpPr>
      </xdr:nvSpPr>
      <xdr:spPr bwMode="auto">
        <a:xfrm>
          <a:off x="1848327"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0" name="dimg_19" descr="Икона Потврдила је заједница">
          <a:extLst>
            <a:ext uri="{FF2B5EF4-FFF2-40B4-BE49-F238E27FC236}">
              <a16:creationId xmlns:a16="http://schemas.microsoft.com/office/drawing/2014/main" id="{239E38C6-C7CC-4833-83CB-0985118750D0}"/>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1" name="dimg_19" descr="Икона Потврдила је заједница">
          <a:extLst>
            <a:ext uri="{FF2B5EF4-FFF2-40B4-BE49-F238E27FC236}">
              <a16:creationId xmlns:a16="http://schemas.microsoft.com/office/drawing/2014/main" id="{20438137-9350-44B9-B549-1B819CBD7E8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2" name="dimg_19" descr="Икона Потврдила је заједница">
          <a:extLst>
            <a:ext uri="{FF2B5EF4-FFF2-40B4-BE49-F238E27FC236}">
              <a16:creationId xmlns:a16="http://schemas.microsoft.com/office/drawing/2014/main" id="{E1810EC7-E32D-42EB-AF2D-643B2B3943C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3" name="dimg_19" descr="Икона Потврдила је заједница">
          <a:extLst>
            <a:ext uri="{FF2B5EF4-FFF2-40B4-BE49-F238E27FC236}">
              <a16:creationId xmlns:a16="http://schemas.microsoft.com/office/drawing/2014/main" id="{046E45F2-8093-477D-88C1-AA9409462E7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4" name="dimg_19" descr="Икона Потврдила је заједница">
          <a:extLst>
            <a:ext uri="{FF2B5EF4-FFF2-40B4-BE49-F238E27FC236}">
              <a16:creationId xmlns:a16="http://schemas.microsoft.com/office/drawing/2014/main" id="{70D4B122-C758-4119-BAC9-CE8E9D2106A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5" name="dimg_19" descr="Икона Потврдила је заједница">
          <a:extLst>
            <a:ext uri="{FF2B5EF4-FFF2-40B4-BE49-F238E27FC236}">
              <a16:creationId xmlns:a16="http://schemas.microsoft.com/office/drawing/2014/main" id="{2292154D-6742-488C-8DB1-0FBA7BD300F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6" name="dimg_19" descr="Икона Потврдила је заједница">
          <a:extLst>
            <a:ext uri="{FF2B5EF4-FFF2-40B4-BE49-F238E27FC236}">
              <a16:creationId xmlns:a16="http://schemas.microsoft.com/office/drawing/2014/main" id="{A95ADCA2-F721-482C-8C86-06F74CBA20A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7" name="dimg_19" descr="Икона Потврдила је заједница">
          <a:extLst>
            <a:ext uri="{FF2B5EF4-FFF2-40B4-BE49-F238E27FC236}">
              <a16:creationId xmlns:a16="http://schemas.microsoft.com/office/drawing/2014/main" id="{915C3124-A909-463F-8770-F6F29A1F5368}"/>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8" name="dimg_19" descr="Икона Потврдила је заједница">
          <a:extLst>
            <a:ext uri="{FF2B5EF4-FFF2-40B4-BE49-F238E27FC236}">
              <a16:creationId xmlns:a16="http://schemas.microsoft.com/office/drawing/2014/main" id="{0F828B77-962C-4B04-A9D9-498363A5FA6A}"/>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9" name="dimg_19" descr="Икона Потврдила је заједница">
          <a:extLst>
            <a:ext uri="{FF2B5EF4-FFF2-40B4-BE49-F238E27FC236}">
              <a16:creationId xmlns:a16="http://schemas.microsoft.com/office/drawing/2014/main" id="{28824115-89A2-4575-9363-8298D74B07D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0" name="dimg_19" descr="Икона Потврдила је заједница">
          <a:extLst>
            <a:ext uri="{FF2B5EF4-FFF2-40B4-BE49-F238E27FC236}">
              <a16:creationId xmlns:a16="http://schemas.microsoft.com/office/drawing/2014/main" id="{6EF4F6F7-5AB2-4237-99D1-56D0251F216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1" name="dimg_19" descr="Икона Потврдила је заједница">
          <a:extLst>
            <a:ext uri="{FF2B5EF4-FFF2-40B4-BE49-F238E27FC236}">
              <a16:creationId xmlns:a16="http://schemas.microsoft.com/office/drawing/2014/main" id="{D8ECB1DE-5787-4972-9D32-DB34A3DF9EBC}"/>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2" name="dimg_19" descr="Икона Потврдила је заједница">
          <a:extLst>
            <a:ext uri="{FF2B5EF4-FFF2-40B4-BE49-F238E27FC236}">
              <a16:creationId xmlns:a16="http://schemas.microsoft.com/office/drawing/2014/main" id="{C324C792-5C61-4AA6-8AE4-B4BA19264D6D}"/>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3" name="dimg_19" descr="Икона Потврдила је заједница">
          <a:extLst>
            <a:ext uri="{FF2B5EF4-FFF2-40B4-BE49-F238E27FC236}">
              <a16:creationId xmlns:a16="http://schemas.microsoft.com/office/drawing/2014/main" id="{0733DE48-D90C-495B-A479-7EF6D1574CC9}"/>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4" name="dimg_19" descr="Икона Потврдила је заједница">
          <a:extLst>
            <a:ext uri="{FF2B5EF4-FFF2-40B4-BE49-F238E27FC236}">
              <a16:creationId xmlns:a16="http://schemas.microsoft.com/office/drawing/2014/main" id="{C62A2DB7-C641-436A-BE30-8B1909489F68}"/>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85" name="dimg_19" descr="Икона Потврдила је заједница">
          <a:extLst>
            <a:ext uri="{FF2B5EF4-FFF2-40B4-BE49-F238E27FC236}">
              <a16:creationId xmlns:a16="http://schemas.microsoft.com/office/drawing/2014/main" id="{A962DC43-BFDC-4875-B21C-1068E87B7534}"/>
            </a:ext>
          </a:extLst>
        </xdr:cNvPr>
        <xdr:cNvSpPr>
          <a:spLocks noChangeAspect="1" noChangeArrowheads="1"/>
        </xdr:cNvSpPr>
      </xdr:nvSpPr>
      <xdr:spPr bwMode="auto">
        <a:xfrm>
          <a:off x="1848327" y="21861780"/>
          <a:ext cx="152400" cy="152400"/>
        </a:xfrm>
        <a:prstGeom prst="rect">
          <a:avLst/>
        </a:prstGeom>
        <a:noFill/>
      </xdr:spPr>
    </xdr:sp>
    <xdr:clientData/>
  </xdr:oneCellAnchor>
  <xdr:twoCellAnchor editAs="oneCell">
    <xdr:from>
      <xdr:col>2</xdr:col>
      <xdr:colOff>0</xdr:colOff>
      <xdr:row>152</xdr:row>
      <xdr:rowOff>0</xdr:rowOff>
    </xdr:from>
    <xdr:to>
      <xdr:col>2</xdr:col>
      <xdr:colOff>152400</xdr:colOff>
      <xdr:row>152</xdr:row>
      <xdr:rowOff>152400</xdr:rowOff>
    </xdr:to>
    <xdr:sp macro="" textlink="">
      <xdr:nvSpPr>
        <xdr:cNvPr id="134" name="dimg_19" descr="Икона Потврдила је заједница">
          <a:extLst>
            <a:ext uri="{FF2B5EF4-FFF2-40B4-BE49-F238E27FC236}">
              <a16:creationId xmlns:a16="http://schemas.microsoft.com/office/drawing/2014/main" id="{91628BA1-B15E-407A-973E-8AC063208512}"/>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152</xdr:row>
      <xdr:rowOff>0</xdr:rowOff>
    </xdr:from>
    <xdr:to>
      <xdr:col>2</xdr:col>
      <xdr:colOff>152400</xdr:colOff>
      <xdr:row>152</xdr:row>
      <xdr:rowOff>152400</xdr:rowOff>
    </xdr:to>
    <xdr:sp macro="" textlink="">
      <xdr:nvSpPr>
        <xdr:cNvPr id="135" name="dimg_19" descr="Икона Потврдила је заједница">
          <a:extLst>
            <a:ext uri="{FF2B5EF4-FFF2-40B4-BE49-F238E27FC236}">
              <a16:creationId xmlns:a16="http://schemas.microsoft.com/office/drawing/2014/main" id="{72915C85-7868-41F7-841D-85A4CDE04847}"/>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152</xdr:row>
      <xdr:rowOff>0</xdr:rowOff>
    </xdr:from>
    <xdr:to>
      <xdr:col>2</xdr:col>
      <xdr:colOff>152400</xdr:colOff>
      <xdr:row>152</xdr:row>
      <xdr:rowOff>152400</xdr:rowOff>
    </xdr:to>
    <xdr:sp macro="" textlink="">
      <xdr:nvSpPr>
        <xdr:cNvPr id="136" name="dimg_19" descr="Икона Потврдила је заједница">
          <a:extLst>
            <a:ext uri="{FF2B5EF4-FFF2-40B4-BE49-F238E27FC236}">
              <a16:creationId xmlns:a16="http://schemas.microsoft.com/office/drawing/2014/main" id="{26383DF7-3D2C-4A8A-9D99-77E460757970}"/>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152</xdr:row>
      <xdr:rowOff>0</xdr:rowOff>
    </xdr:from>
    <xdr:to>
      <xdr:col>2</xdr:col>
      <xdr:colOff>152400</xdr:colOff>
      <xdr:row>152</xdr:row>
      <xdr:rowOff>152400</xdr:rowOff>
    </xdr:to>
    <xdr:sp macro="" textlink="">
      <xdr:nvSpPr>
        <xdr:cNvPr id="137" name="dimg_19" descr="Икона Потврдила је заједница">
          <a:extLst>
            <a:ext uri="{FF2B5EF4-FFF2-40B4-BE49-F238E27FC236}">
              <a16:creationId xmlns:a16="http://schemas.microsoft.com/office/drawing/2014/main" id="{9BB68879-BDF6-4D34-A0FE-70679B164C18}"/>
            </a:ext>
          </a:extLst>
        </xdr:cNvPr>
        <xdr:cNvSpPr>
          <a:spLocks noChangeAspect="1" noChangeArrowheads="1"/>
        </xdr:cNvSpPr>
      </xdr:nvSpPr>
      <xdr:spPr bwMode="auto">
        <a:xfrm>
          <a:off x="1264920" y="40005000"/>
          <a:ext cx="152400" cy="152400"/>
        </a:xfrm>
        <a:prstGeom prst="rect">
          <a:avLst/>
        </a:prstGeom>
        <a:noFill/>
      </xdr:spPr>
    </xdr:sp>
    <xdr:clientData/>
  </xdr:twoCellAnchor>
  <xdr:oneCellAnchor>
    <xdr:from>
      <xdr:col>2</xdr:col>
      <xdr:colOff>0</xdr:colOff>
      <xdr:row>207</xdr:row>
      <xdr:rowOff>0</xdr:rowOff>
    </xdr:from>
    <xdr:ext cx="152400" cy="152400"/>
    <xdr:sp macro="" textlink="">
      <xdr:nvSpPr>
        <xdr:cNvPr id="138" name="dimg_19" descr="Икона Потврдила је заједница">
          <a:extLst>
            <a:ext uri="{FF2B5EF4-FFF2-40B4-BE49-F238E27FC236}">
              <a16:creationId xmlns:a16="http://schemas.microsoft.com/office/drawing/2014/main" id="{ABC27125-A6D0-4B96-A203-C39EC1E9F7EF}"/>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207</xdr:row>
      <xdr:rowOff>0</xdr:rowOff>
    </xdr:from>
    <xdr:ext cx="152400" cy="152400"/>
    <xdr:sp macro="" textlink="">
      <xdr:nvSpPr>
        <xdr:cNvPr id="139" name="dimg_19" descr="Икона Потврдила је заједница">
          <a:extLst>
            <a:ext uri="{FF2B5EF4-FFF2-40B4-BE49-F238E27FC236}">
              <a16:creationId xmlns:a16="http://schemas.microsoft.com/office/drawing/2014/main" id="{FFF22699-9133-431E-BC2B-578740CC5026}"/>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207</xdr:row>
      <xdr:rowOff>0</xdr:rowOff>
    </xdr:from>
    <xdr:ext cx="152400" cy="152400"/>
    <xdr:sp macro="" textlink="">
      <xdr:nvSpPr>
        <xdr:cNvPr id="140" name="dimg_19" descr="Икона Потврдила је заједница">
          <a:extLst>
            <a:ext uri="{FF2B5EF4-FFF2-40B4-BE49-F238E27FC236}">
              <a16:creationId xmlns:a16="http://schemas.microsoft.com/office/drawing/2014/main" id="{AE86E886-D316-428B-84FB-2D721AB92B51}"/>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207</xdr:row>
      <xdr:rowOff>0</xdr:rowOff>
    </xdr:from>
    <xdr:ext cx="152400" cy="152400"/>
    <xdr:sp macro="" textlink="">
      <xdr:nvSpPr>
        <xdr:cNvPr id="141" name="dimg_19" descr="Икона Потврдила је заједница">
          <a:extLst>
            <a:ext uri="{FF2B5EF4-FFF2-40B4-BE49-F238E27FC236}">
              <a16:creationId xmlns:a16="http://schemas.microsoft.com/office/drawing/2014/main" id="{552B0FF9-F9F6-4576-AD73-00BDC1C691C0}"/>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2" name="dimg_19" descr="Икона Потврдила је заједница">
          <a:extLst>
            <a:ext uri="{FF2B5EF4-FFF2-40B4-BE49-F238E27FC236}">
              <a16:creationId xmlns:a16="http://schemas.microsoft.com/office/drawing/2014/main" id="{DCF4ED49-4BE8-41C5-85EA-66B852EAB7C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3" name="dimg_19" descr="Икона Потврдила је заједница">
          <a:extLst>
            <a:ext uri="{FF2B5EF4-FFF2-40B4-BE49-F238E27FC236}">
              <a16:creationId xmlns:a16="http://schemas.microsoft.com/office/drawing/2014/main" id="{B6D06D9D-7943-418F-B94E-F9E85331B0A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4" name="dimg_19" descr="Икона Потврдила је заједница">
          <a:extLst>
            <a:ext uri="{FF2B5EF4-FFF2-40B4-BE49-F238E27FC236}">
              <a16:creationId xmlns:a16="http://schemas.microsoft.com/office/drawing/2014/main" id="{AA0F3165-B621-408E-BD4A-A10C7FCFBE1D}"/>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291</xdr:row>
      <xdr:rowOff>0</xdr:rowOff>
    </xdr:from>
    <xdr:ext cx="152400" cy="152400"/>
    <xdr:sp macro="" textlink="">
      <xdr:nvSpPr>
        <xdr:cNvPr id="145" name="dimg_19" descr="Икона Потврдила је заједница">
          <a:extLst>
            <a:ext uri="{FF2B5EF4-FFF2-40B4-BE49-F238E27FC236}">
              <a16:creationId xmlns:a16="http://schemas.microsoft.com/office/drawing/2014/main" id="{4CBE6AD7-04FB-490F-922E-C4F4F14B5C8B}"/>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6" name="dimg_19" descr="Икона Потврдила је заједница">
          <a:extLst>
            <a:ext uri="{FF2B5EF4-FFF2-40B4-BE49-F238E27FC236}">
              <a16:creationId xmlns:a16="http://schemas.microsoft.com/office/drawing/2014/main" id="{84767307-AB6A-4DEF-88D1-0832BD9BAB12}"/>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7" name="dimg_19" descr="Икона Потврдила је заједница">
          <a:extLst>
            <a:ext uri="{FF2B5EF4-FFF2-40B4-BE49-F238E27FC236}">
              <a16:creationId xmlns:a16="http://schemas.microsoft.com/office/drawing/2014/main" id="{B40B6FCE-D656-4DA0-A25C-989B7E3C0483}"/>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8" name="dimg_19" descr="Икона Потврдила је заједница">
          <a:extLst>
            <a:ext uri="{FF2B5EF4-FFF2-40B4-BE49-F238E27FC236}">
              <a16:creationId xmlns:a16="http://schemas.microsoft.com/office/drawing/2014/main" id="{BEC13748-9D54-4321-81F5-46A8A75ED4CA}"/>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305</xdr:row>
      <xdr:rowOff>0</xdr:rowOff>
    </xdr:from>
    <xdr:ext cx="152400" cy="152400"/>
    <xdr:sp macro="" textlink="">
      <xdr:nvSpPr>
        <xdr:cNvPr id="149" name="dimg_19" descr="Икона Потврдила је заједница">
          <a:extLst>
            <a:ext uri="{FF2B5EF4-FFF2-40B4-BE49-F238E27FC236}">
              <a16:creationId xmlns:a16="http://schemas.microsoft.com/office/drawing/2014/main" id="{B9258B80-661C-4BC3-8CF5-09DB47DCE300}"/>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0" name="dimg_19" descr="Икона Потврдила је заједница">
          <a:extLst>
            <a:ext uri="{FF2B5EF4-FFF2-40B4-BE49-F238E27FC236}">
              <a16:creationId xmlns:a16="http://schemas.microsoft.com/office/drawing/2014/main" id="{DDF27C5E-33BF-4A0B-BAD6-52F6C6487B6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1" name="dimg_19" descr="Икона Потврдила је заједница">
          <a:extLst>
            <a:ext uri="{FF2B5EF4-FFF2-40B4-BE49-F238E27FC236}">
              <a16:creationId xmlns:a16="http://schemas.microsoft.com/office/drawing/2014/main" id="{BD6BBB1C-B228-4C44-8DCD-534971BDC30A}"/>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2" name="dimg_19" descr="Икона Потврдила је заједница">
          <a:extLst>
            <a:ext uri="{FF2B5EF4-FFF2-40B4-BE49-F238E27FC236}">
              <a16:creationId xmlns:a16="http://schemas.microsoft.com/office/drawing/2014/main" id="{952BC5B4-720F-44D2-9DD0-FCACF3D09C0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350</xdr:row>
      <xdr:rowOff>0</xdr:rowOff>
    </xdr:from>
    <xdr:ext cx="152400" cy="152400"/>
    <xdr:sp macro="" textlink="">
      <xdr:nvSpPr>
        <xdr:cNvPr id="153" name="dimg_19" descr="Икона Потврдила је заједница">
          <a:extLst>
            <a:ext uri="{FF2B5EF4-FFF2-40B4-BE49-F238E27FC236}">
              <a16:creationId xmlns:a16="http://schemas.microsoft.com/office/drawing/2014/main" id="{44940D96-CA52-4839-887B-3D613A9696B9}"/>
            </a:ext>
          </a:extLst>
        </xdr:cNvPr>
        <xdr:cNvSpPr>
          <a:spLocks noChangeAspect="1" noChangeArrowheads="1"/>
        </xdr:cNvSpPr>
      </xdr:nvSpPr>
      <xdr:spPr bwMode="auto">
        <a:xfrm>
          <a:off x="1264920" y="95516700"/>
          <a:ext cx="152400" cy="152400"/>
        </a:xfrm>
        <a:prstGeom prst="rect">
          <a:avLst/>
        </a:prstGeom>
        <a:noFill/>
      </xdr:spPr>
    </xdr:sp>
    <xdr:clientData/>
  </xdr:oneCellAnchor>
  <xdr:twoCellAnchor editAs="oneCell">
    <xdr:from>
      <xdr:col>2</xdr:col>
      <xdr:colOff>0</xdr:colOff>
      <xdr:row>450</xdr:row>
      <xdr:rowOff>0</xdr:rowOff>
    </xdr:from>
    <xdr:to>
      <xdr:col>2</xdr:col>
      <xdr:colOff>152400</xdr:colOff>
      <xdr:row>450</xdr:row>
      <xdr:rowOff>152400</xdr:rowOff>
    </xdr:to>
    <xdr:sp macro="" textlink="">
      <xdr:nvSpPr>
        <xdr:cNvPr id="154" name="dimg_19" descr="Икона Потврдила је заједница">
          <a:extLst>
            <a:ext uri="{FF2B5EF4-FFF2-40B4-BE49-F238E27FC236}">
              <a16:creationId xmlns:a16="http://schemas.microsoft.com/office/drawing/2014/main" id="{ED32E619-2343-4B75-9ADE-53A2CAD7F068}"/>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450</xdr:row>
      <xdr:rowOff>0</xdr:rowOff>
    </xdr:from>
    <xdr:to>
      <xdr:col>2</xdr:col>
      <xdr:colOff>152400</xdr:colOff>
      <xdr:row>450</xdr:row>
      <xdr:rowOff>152400</xdr:rowOff>
    </xdr:to>
    <xdr:sp macro="" textlink="">
      <xdr:nvSpPr>
        <xdr:cNvPr id="155" name="dimg_19" descr="Икона Потврдила је заједница">
          <a:extLst>
            <a:ext uri="{FF2B5EF4-FFF2-40B4-BE49-F238E27FC236}">
              <a16:creationId xmlns:a16="http://schemas.microsoft.com/office/drawing/2014/main" id="{ADFC720C-1FFE-4D34-9600-F52C19B51067}"/>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450</xdr:row>
      <xdr:rowOff>0</xdr:rowOff>
    </xdr:from>
    <xdr:to>
      <xdr:col>2</xdr:col>
      <xdr:colOff>152400</xdr:colOff>
      <xdr:row>450</xdr:row>
      <xdr:rowOff>152400</xdr:rowOff>
    </xdr:to>
    <xdr:sp macro="" textlink="">
      <xdr:nvSpPr>
        <xdr:cNvPr id="156" name="dimg_19" descr="Икона Потврдила је заједница">
          <a:extLst>
            <a:ext uri="{FF2B5EF4-FFF2-40B4-BE49-F238E27FC236}">
              <a16:creationId xmlns:a16="http://schemas.microsoft.com/office/drawing/2014/main" id="{F401CB2C-731E-436C-82D0-277A018AEDCF}"/>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450</xdr:row>
      <xdr:rowOff>0</xdr:rowOff>
    </xdr:from>
    <xdr:to>
      <xdr:col>2</xdr:col>
      <xdr:colOff>152400</xdr:colOff>
      <xdr:row>450</xdr:row>
      <xdr:rowOff>152400</xdr:rowOff>
    </xdr:to>
    <xdr:sp macro="" textlink="">
      <xdr:nvSpPr>
        <xdr:cNvPr id="157" name="dimg_19" descr="Икона Потврдила је заједница">
          <a:extLst>
            <a:ext uri="{FF2B5EF4-FFF2-40B4-BE49-F238E27FC236}">
              <a16:creationId xmlns:a16="http://schemas.microsoft.com/office/drawing/2014/main" id="{484A9130-2C13-49D6-974D-5EA695383989}"/>
            </a:ext>
          </a:extLst>
        </xdr:cNvPr>
        <xdr:cNvSpPr>
          <a:spLocks noChangeAspect="1" noChangeArrowheads="1"/>
        </xdr:cNvSpPr>
      </xdr:nvSpPr>
      <xdr:spPr bwMode="auto">
        <a:xfrm>
          <a:off x="1264920" y="137792460"/>
          <a:ext cx="152400" cy="152400"/>
        </a:xfrm>
        <a:prstGeom prst="rect">
          <a:avLst/>
        </a:prstGeom>
        <a:noFill/>
      </xdr:spPr>
      <xdr:txBody>
        <a:bodyPr/>
        <a:lstStyle/>
        <a:p>
          <a:endParaRPr lang="en-US"/>
        </a:p>
      </xdr:txBody>
    </xdr:sp>
    <xdr:clientData/>
  </xdr:twoCellAnchor>
  <xdr:oneCellAnchor>
    <xdr:from>
      <xdr:col>2</xdr:col>
      <xdr:colOff>0</xdr:colOff>
      <xdr:row>472</xdr:row>
      <xdr:rowOff>0</xdr:rowOff>
    </xdr:from>
    <xdr:ext cx="152400" cy="152400"/>
    <xdr:sp macro="" textlink="">
      <xdr:nvSpPr>
        <xdr:cNvPr id="158" name="dimg_19" descr="Икона Потврдила је заједница">
          <a:extLst>
            <a:ext uri="{FF2B5EF4-FFF2-40B4-BE49-F238E27FC236}">
              <a16:creationId xmlns:a16="http://schemas.microsoft.com/office/drawing/2014/main" id="{C39CAA08-959A-4992-9429-072A0DAED714}"/>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472</xdr:row>
      <xdr:rowOff>0</xdr:rowOff>
    </xdr:from>
    <xdr:ext cx="152400" cy="152400"/>
    <xdr:sp macro="" textlink="">
      <xdr:nvSpPr>
        <xdr:cNvPr id="159" name="dimg_19" descr="Икона Потврдила је заједница">
          <a:extLst>
            <a:ext uri="{FF2B5EF4-FFF2-40B4-BE49-F238E27FC236}">
              <a16:creationId xmlns:a16="http://schemas.microsoft.com/office/drawing/2014/main" id="{A1B40F4D-30CF-44FD-9932-97F12FFC76C7}"/>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472</xdr:row>
      <xdr:rowOff>0</xdr:rowOff>
    </xdr:from>
    <xdr:ext cx="152400" cy="152400"/>
    <xdr:sp macro="" textlink="">
      <xdr:nvSpPr>
        <xdr:cNvPr id="160" name="dimg_19" descr="Икона Потврдила је заједница">
          <a:extLst>
            <a:ext uri="{FF2B5EF4-FFF2-40B4-BE49-F238E27FC236}">
              <a16:creationId xmlns:a16="http://schemas.microsoft.com/office/drawing/2014/main" id="{22CB3315-5178-43FB-B199-A42E0C945770}"/>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472</xdr:row>
      <xdr:rowOff>0</xdr:rowOff>
    </xdr:from>
    <xdr:ext cx="152400" cy="152400"/>
    <xdr:sp macro="" textlink="">
      <xdr:nvSpPr>
        <xdr:cNvPr id="161" name="dimg_19" descr="Икона Потврдила је заједница">
          <a:extLst>
            <a:ext uri="{FF2B5EF4-FFF2-40B4-BE49-F238E27FC236}">
              <a16:creationId xmlns:a16="http://schemas.microsoft.com/office/drawing/2014/main" id="{61A13EC8-6AC7-4F16-AAA1-2B800F3B7852}"/>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2" name="dimg_19" descr="Икона Потврдила је заједница">
          <a:extLst>
            <a:ext uri="{FF2B5EF4-FFF2-40B4-BE49-F238E27FC236}">
              <a16:creationId xmlns:a16="http://schemas.microsoft.com/office/drawing/2014/main" id="{0B107969-F907-430E-949B-E681229D094C}"/>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3" name="dimg_19" descr="Икона Потврдила је заједница">
          <a:extLst>
            <a:ext uri="{FF2B5EF4-FFF2-40B4-BE49-F238E27FC236}">
              <a16:creationId xmlns:a16="http://schemas.microsoft.com/office/drawing/2014/main" id="{82AF15D7-5F6D-42E5-B8B3-0AF2AFC1AF40}"/>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4" name="dimg_19" descr="Икона Потврдила је заједница">
          <a:extLst>
            <a:ext uri="{FF2B5EF4-FFF2-40B4-BE49-F238E27FC236}">
              <a16:creationId xmlns:a16="http://schemas.microsoft.com/office/drawing/2014/main" id="{1063F362-6FBC-4725-A9E2-E448211406F4}"/>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488</xdr:row>
      <xdr:rowOff>0</xdr:rowOff>
    </xdr:from>
    <xdr:ext cx="152400" cy="152400"/>
    <xdr:sp macro="" textlink="">
      <xdr:nvSpPr>
        <xdr:cNvPr id="165" name="dimg_19" descr="Икона Потврдила је заједница">
          <a:extLst>
            <a:ext uri="{FF2B5EF4-FFF2-40B4-BE49-F238E27FC236}">
              <a16:creationId xmlns:a16="http://schemas.microsoft.com/office/drawing/2014/main" id="{148AE32B-761B-42F3-94B7-7ED1B38AC7CD}"/>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6" name="dimg_19" descr="Икона Потврдила је заједница">
          <a:extLst>
            <a:ext uri="{FF2B5EF4-FFF2-40B4-BE49-F238E27FC236}">
              <a16:creationId xmlns:a16="http://schemas.microsoft.com/office/drawing/2014/main" id="{7DE3DF64-77E1-455D-93BB-DC32D4305F6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7" name="dimg_19" descr="Икона Потврдила је заједница">
          <a:extLst>
            <a:ext uri="{FF2B5EF4-FFF2-40B4-BE49-F238E27FC236}">
              <a16:creationId xmlns:a16="http://schemas.microsoft.com/office/drawing/2014/main" id="{B19A41CD-41F6-4246-9C1C-A39C7BFA951E}"/>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8" name="dimg_19" descr="Икона Потврдила је заједница">
          <a:extLst>
            <a:ext uri="{FF2B5EF4-FFF2-40B4-BE49-F238E27FC236}">
              <a16:creationId xmlns:a16="http://schemas.microsoft.com/office/drawing/2014/main" id="{E0B5D520-C550-408B-B5CE-7923EE069553}"/>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499</xdr:row>
      <xdr:rowOff>0</xdr:rowOff>
    </xdr:from>
    <xdr:ext cx="152400" cy="152400"/>
    <xdr:sp macro="" textlink="">
      <xdr:nvSpPr>
        <xdr:cNvPr id="169" name="dimg_19" descr="Икона Потврдила је заједница">
          <a:extLst>
            <a:ext uri="{FF2B5EF4-FFF2-40B4-BE49-F238E27FC236}">
              <a16:creationId xmlns:a16="http://schemas.microsoft.com/office/drawing/2014/main" id="{F00C722E-3EF8-49E9-8117-F9837505EC9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0" name="dimg_19" descr="Икона Потврдила је заједница">
          <a:extLst>
            <a:ext uri="{FF2B5EF4-FFF2-40B4-BE49-F238E27FC236}">
              <a16:creationId xmlns:a16="http://schemas.microsoft.com/office/drawing/2014/main" id="{1266796A-227B-409F-B5B6-4CA8FC01399F}"/>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1" name="dimg_19" descr="Икона Потврдила је заједница">
          <a:extLst>
            <a:ext uri="{FF2B5EF4-FFF2-40B4-BE49-F238E27FC236}">
              <a16:creationId xmlns:a16="http://schemas.microsoft.com/office/drawing/2014/main" id="{FEAF104B-349A-4E23-A20D-4B9ACB8EBDE5}"/>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2" name="dimg_19" descr="Икона Потврдила је заједница">
          <a:extLst>
            <a:ext uri="{FF2B5EF4-FFF2-40B4-BE49-F238E27FC236}">
              <a16:creationId xmlns:a16="http://schemas.microsoft.com/office/drawing/2014/main" id="{FB277A5E-2E1A-4A01-8A36-CAEBA19F9733}"/>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507</xdr:row>
      <xdr:rowOff>0</xdr:rowOff>
    </xdr:from>
    <xdr:ext cx="152400" cy="152400"/>
    <xdr:sp macro="" textlink="">
      <xdr:nvSpPr>
        <xdr:cNvPr id="173" name="dimg_19" descr="Икона Потврдила је заједница">
          <a:extLst>
            <a:ext uri="{FF2B5EF4-FFF2-40B4-BE49-F238E27FC236}">
              <a16:creationId xmlns:a16="http://schemas.microsoft.com/office/drawing/2014/main" id="{2FFD5C8C-5975-48CC-A15B-A423DFDA0AA9}"/>
            </a:ext>
          </a:extLst>
        </xdr:cNvPr>
        <xdr:cNvSpPr>
          <a:spLocks noChangeAspect="1" noChangeArrowheads="1"/>
        </xdr:cNvSpPr>
      </xdr:nvSpPr>
      <xdr:spPr bwMode="auto">
        <a:xfrm>
          <a:off x="1264920" y="157924500"/>
          <a:ext cx="152400" cy="152400"/>
        </a:xfrm>
        <a:prstGeom prst="rect">
          <a:avLst/>
        </a:prstGeom>
        <a:noFill/>
      </xdr:spPr>
    </xdr:sp>
    <xdr:clientData/>
  </xdr:oneCellAnchor>
  <xdr:twoCellAnchor editAs="oneCell">
    <xdr:from>
      <xdr:col>2</xdr:col>
      <xdr:colOff>0</xdr:colOff>
      <xdr:row>528</xdr:row>
      <xdr:rowOff>0</xdr:rowOff>
    </xdr:from>
    <xdr:to>
      <xdr:col>2</xdr:col>
      <xdr:colOff>152400</xdr:colOff>
      <xdr:row>528</xdr:row>
      <xdr:rowOff>152400</xdr:rowOff>
    </xdr:to>
    <xdr:sp macro="" textlink="">
      <xdr:nvSpPr>
        <xdr:cNvPr id="174" name="dimg_19" descr="Икона Потврдила је заједница">
          <a:extLst>
            <a:ext uri="{FF2B5EF4-FFF2-40B4-BE49-F238E27FC236}">
              <a16:creationId xmlns:a16="http://schemas.microsoft.com/office/drawing/2014/main" id="{3FFFD9D6-DB91-4510-8CB5-DEB72430DFF5}"/>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528</xdr:row>
      <xdr:rowOff>0</xdr:rowOff>
    </xdr:from>
    <xdr:to>
      <xdr:col>2</xdr:col>
      <xdr:colOff>152400</xdr:colOff>
      <xdr:row>528</xdr:row>
      <xdr:rowOff>152400</xdr:rowOff>
    </xdr:to>
    <xdr:sp macro="" textlink="">
      <xdr:nvSpPr>
        <xdr:cNvPr id="175" name="dimg_19" descr="Икона Потврдила је заједница">
          <a:extLst>
            <a:ext uri="{FF2B5EF4-FFF2-40B4-BE49-F238E27FC236}">
              <a16:creationId xmlns:a16="http://schemas.microsoft.com/office/drawing/2014/main" id="{12B0F5F6-8468-41F0-8390-5C620C430DD1}"/>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528</xdr:row>
      <xdr:rowOff>0</xdr:rowOff>
    </xdr:from>
    <xdr:to>
      <xdr:col>2</xdr:col>
      <xdr:colOff>152400</xdr:colOff>
      <xdr:row>528</xdr:row>
      <xdr:rowOff>152400</xdr:rowOff>
    </xdr:to>
    <xdr:sp macro="" textlink="">
      <xdr:nvSpPr>
        <xdr:cNvPr id="176" name="dimg_19" descr="Икона Потврдила је заједница">
          <a:extLst>
            <a:ext uri="{FF2B5EF4-FFF2-40B4-BE49-F238E27FC236}">
              <a16:creationId xmlns:a16="http://schemas.microsoft.com/office/drawing/2014/main" id="{8427AE35-6D19-4781-8BA0-DFEEF766045E}"/>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528</xdr:row>
      <xdr:rowOff>0</xdr:rowOff>
    </xdr:from>
    <xdr:to>
      <xdr:col>2</xdr:col>
      <xdr:colOff>152400</xdr:colOff>
      <xdr:row>528</xdr:row>
      <xdr:rowOff>152400</xdr:rowOff>
    </xdr:to>
    <xdr:sp macro="" textlink="">
      <xdr:nvSpPr>
        <xdr:cNvPr id="177" name="dimg_19" descr="Икона Потврдила је заједница">
          <a:extLst>
            <a:ext uri="{FF2B5EF4-FFF2-40B4-BE49-F238E27FC236}">
              <a16:creationId xmlns:a16="http://schemas.microsoft.com/office/drawing/2014/main" id="{40D44653-5C4C-4D85-AD1A-491B9FADF068}"/>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78" name="dimg_19" descr="Икона Потврдила је заједница">
          <a:extLst>
            <a:ext uri="{FF2B5EF4-FFF2-40B4-BE49-F238E27FC236}">
              <a16:creationId xmlns:a16="http://schemas.microsoft.com/office/drawing/2014/main" id="{51D3A486-C4BC-48A9-895D-F1229BB5EF0D}"/>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79" name="dimg_19" descr="Икона Потврдила је заједница">
          <a:extLst>
            <a:ext uri="{FF2B5EF4-FFF2-40B4-BE49-F238E27FC236}">
              <a16:creationId xmlns:a16="http://schemas.microsoft.com/office/drawing/2014/main" id="{8BD9F514-0258-448D-B8AA-AB66557F0835}"/>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80" name="dimg_19" descr="Икона Потврдила је заједница">
          <a:extLst>
            <a:ext uri="{FF2B5EF4-FFF2-40B4-BE49-F238E27FC236}">
              <a16:creationId xmlns:a16="http://schemas.microsoft.com/office/drawing/2014/main" id="{90F1E8EC-6A5F-43F3-8B68-86317C3CBF0C}"/>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537</xdr:row>
      <xdr:rowOff>0</xdr:rowOff>
    </xdr:from>
    <xdr:to>
      <xdr:col>2</xdr:col>
      <xdr:colOff>152400</xdr:colOff>
      <xdr:row>537</xdr:row>
      <xdr:rowOff>152400</xdr:rowOff>
    </xdr:to>
    <xdr:sp macro="" textlink="">
      <xdr:nvSpPr>
        <xdr:cNvPr id="181" name="dimg_19" descr="Икона Потврдила је заједница">
          <a:extLst>
            <a:ext uri="{FF2B5EF4-FFF2-40B4-BE49-F238E27FC236}">
              <a16:creationId xmlns:a16="http://schemas.microsoft.com/office/drawing/2014/main" id="{8DA98907-56CF-4D5E-9088-CF563BEA835B}"/>
            </a:ext>
          </a:extLst>
        </xdr:cNvPr>
        <xdr:cNvSpPr>
          <a:spLocks noChangeAspect="1" noChangeArrowheads="1"/>
        </xdr:cNvSpPr>
      </xdr:nvSpPr>
      <xdr:spPr bwMode="auto">
        <a:xfrm>
          <a:off x="1264920" y="169628820"/>
          <a:ext cx="152400" cy="152400"/>
        </a:xfrm>
        <a:prstGeom prst="rect">
          <a:avLst/>
        </a:prstGeom>
        <a:noFill/>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F280-8BA8-445A-9808-E33BA6596881}">
  <dimension ref="A1:F37"/>
  <sheetViews>
    <sheetView tabSelected="1" workbookViewId="0">
      <pane xSplit="2" ySplit="3" topLeftCell="E4" activePane="bottomRight" state="frozen"/>
      <selection pane="topRight" activeCell="C1" sqref="C1"/>
      <selection pane="bottomLeft" activeCell="A4" sqref="A4"/>
      <selection pane="bottomRight" activeCell="F11" sqref="F11"/>
    </sheetView>
  </sheetViews>
  <sheetFormatPr defaultColWidth="8.88671875" defaultRowHeight="15.6" x14ac:dyDescent="0.3"/>
  <cols>
    <col min="1" max="1" width="12.44140625" style="17" customWidth="1"/>
    <col min="2" max="2" width="51.44140625" style="1" customWidth="1"/>
    <col min="3" max="3" width="8.88671875" style="17"/>
    <col min="4" max="4" width="40.6640625" style="1" customWidth="1"/>
    <col min="5" max="5" width="19.6640625" style="1" customWidth="1"/>
    <col min="6" max="6" width="23.33203125" style="1" customWidth="1"/>
    <col min="7" max="16384" width="8.88671875" style="1"/>
  </cols>
  <sheetData>
    <row r="1" spans="1:6" s="18" customFormat="1" ht="36.6" customHeight="1" thickBot="1" x14ac:dyDescent="0.35">
      <c r="A1" s="7" t="s">
        <v>0</v>
      </c>
      <c r="B1" s="24"/>
      <c r="C1" s="25"/>
      <c r="D1" s="26"/>
      <c r="E1" s="27" t="s">
        <v>1</v>
      </c>
      <c r="F1" s="153">
        <f>F37</f>
        <v>0</v>
      </c>
    </row>
    <row r="2" spans="1:6" s="18" customFormat="1" ht="36.6" customHeight="1" thickBot="1" x14ac:dyDescent="0.35">
      <c r="A2" s="31"/>
      <c r="B2" s="11" t="s">
        <v>365</v>
      </c>
      <c r="C2" s="32"/>
      <c r="D2" s="32"/>
      <c r="E2" s="33"/>
      <c r="F2" s="34"/>
    </row>
    <row r="3" spans="1:6" s="3" customFormat="1" ht="31.8" thickBot="1" x14ac:dyDescent="0.35">
      <c r="A3" s="28" t="s">
        <v>2</v>
      </c>
      <c r="B3" s="29" t="s">
        <v>3</v>
      </c>
      <c r="C3" s="29" t="s">
        <v>4</v>
      </c>
      <c r="D3" s="29" t="s">
        <v>116</v>
      </c>
      <c r="E3" s="29" t="s">
        <v>5</v>
      </c>
      <c r="F3" s="30" t="s">
        <v>6</v>
      </c>
    </row>
    <row r="4" spans="1:6" x14ac:dyDescent="0.3">
      <c r="A4" s="21">
        <v>1</v>
      </c>
      <c r="B4" s="22" t="s">
        <v>366</v>
      </c>
      <c r="C4" s="21">
        <v>6</v>
      </c>
      <c r="D4" s="23"/>
      <c r="E4" s="169"/>
      <c r="F4" s="170">
        <f>C4*E4</f>
        <v>0</v>
      </c>
    </row>
    <row r="5" spans="1:6" x14ac:dyDescent="0.3">
      <c r="A5" s="12">
        <v>2</v>
      </c>
      <c r="B5" s="13" t="s">
        <v>367</v>
      </c>
      <c r="C5" s="12">
        <v>10</v>
      </c>
      <c r="D5" s="14"/>
      <c r="E5" s="15"/>
      <c r="F5" s="16">
        <f t="shared" ref="F5:F6" si="0">C5*E5</f>
        <v>0</v>
      </c>
    </row>
    <row r="6" spans="1:6" ht="31.2" x14ac:dyDescent="0.3">
      <c r="A6" s="12">
        <v>3</v>
      </c>
      <c r="B6" s="13" t="s">
        <v>368</v>
      </c>
      <c r="C6" s="12">
        <v>1</v>
      </c>
      <c r="D6" s="14"/>
      <c r="E6" s="15"/>
      <c r="F6" s="16">
        <f t="shared" si="0"/>
        <v>0</v>
      </c>
    </row>
    <row r="7" spans="1:6" x14ac:dyDescent="0.3">
      <c r="A7" s="12">
        <v>4</v>
      </c>
      <c r="B7" s="13" t="s">
        <v>369</v>
      </c>
      <c r="C7" s="12">
        <v>9</v>
      </c>
      <c r="D7" s="14"/>
      <c r="E7" s="15"/>
      <c r="F7" s="16">
        <f>C7*E7</f>
        <v>0</v>
      </c>
    </row>
    <row r="8" spans="1:6" x14ac:dyDescent="0.3">
      <c r="A8" s="12">
        <v>5</v>
      </c>
      <c r="B8" s="13" t="s">
        <v>370</v>
      </c>
      <c r="C8" s="12">
        <v>2</v>
      </c>
      <c r="D8" s="14"/>
      <c r="E8" s="15"/>
      <c r="F8" s="16">
        <f t="shared" ref="F8:F36" si="1">C8*E8</f>
        <v>0</v>
      </c>
    </row>
    <row r="9" spans="1:6" x14ac:dyDescent="0.3">
      <c r="A9" s="12">
        <v>6</v>
      </c>
      <c r="B9" s="13" t="s">
        <v>371</v>
      </c>
      <c r="C9" s="12">
        <v>15</v>
      </c>
      <c r="D9" s="14"/>
      <c r="E9" s="15"/>
      <c r="F9" s="16">
        <f t="shared" si="1"/>
        <v>0</v>
      </c>
    </row>
    <row r="10" spans="1:6" x14ac:dyDescent="0.3">
      <c r="A10" s="12">
        <v>7</v>
      </c>
      <c r="B10" s="13" t="s">
        <v>372</v>
      </c>
      <c r="C10" s="12">
        <v>2</v>
      </c>
      <c r="D10" s="14"/>
      <c r="E10" s="15"/>
      <c r="F10" s="16">
        <f t="shared" si="1"/>
        <v>0</v>
      </c>
    </row>
    <row r="11" spans="1:6" x14ac:dyDescent="0.3">
      <c r="A11" s="12">
        <v>8</v>
      </c>
      <c r="B11" s="13" t="s">
        <v>373</v>
      </c>
      <c r="C11" s="12">
        <v>66</v>
      </c>
      <c r="D11" s="14"/>
      <c r="E11" s="15"/>
      <c r="F11" s="16">
        <f t="shared" si="1"/>
        <v>0</v>
      </c>
    </row>
    <row r="12" spans="1:6" x14ac:dyDescent="0.3">
      <c r="A12" s="12">
        <v>9</v>
      </c>
      <c r="B12" s="13" t="s">
        <v>374</v>
      </c>
      <c r="C12" s="12">
        <v>15</v>
      </c>
      <c r="D12" s="14"/>
      <c r="E12" s="15"/>
      <c r="F12" s="16">
        <f t="shared" si="1"/>
        <v>0</v>
      </c>
    </row>
    <row r="13" spans="1:6" x14ac:dyDescent="0.3">
      <c r="A13" s="12">
        <v>10</v>
      </c>
      <c r="B13" s="13" t="s">
        <v>375</v>
      </c>
      <c r="C13" s="12">
        <v>2</v>
      </c>
      <c r="D13" s="14"/>
      <c r="E13" s="15"/>
      <c r="F13" s="16">
        <f t="shared" si="1"/>
        <v>0</v>
      </c>
    </row>
    <row r="14" spans="1:6" x14ac:dyDescent="0.3">
      <c r="A14" s="12">
        <v>11</v>
      </c>
      <c r="B14" s="13" t="s">
        <v>376</v>
      </c>
      <c r="C14" s="12">
        <v>3</v>
      </c>
      <c r="D14" s="14"/>
      <c r="E14" s="15"/>
      <c r="F14" s="16">
        <f t="shared" si="1"/>
        <v>0</v>
      </c>
    </row>
    <row r="15" spans="1:6" x14ac:dyDescent="0.3">
      <c r="A15" s="12">
        <v>12</v>
      </c>
      <c r="B15" s="13" t="s">
        <v>377</v>
      </c>
      <c r="C15" s="12">
        <v>2</v>
      </c>
      <c r="D15" s="14"/>
      <c r="E15" s="15"/>
      <c r="F15" s="16">
        <f t="shared" si="1"/>
        <v>0</v>
      </c>
    </row>
    <row r="16" spans="1:6" x14ac:dyDescent="0.3">
      <c r="A16" s="12">
        <v>13</v>
      </c>
      <c r="B16" s="13" t="s">
        <v>378</v>
      </c>
      <c r="C16" s="12">
        <v>149</v>
      </c>
      <c r="D16" s="14"/>
      <c r="E16" s="167"/>
      <c r="F16" s="168">
        <f t="shared" si="1"/>
        <v>0</v>
      </c>
    </row>
    <row r="17" spans="1:6" x14ac:dyDescent="0.3">
      <c r="A17" s="12">
        <v>14</v>
      </c>
      <c r="B17" s="13" t="s">
        <v>379</v>
      </c>
      <c r="C17" s="12">
        <v>11</v>
      </c>
      <c r="D17" s="14"/>
      <c r="E17" s="15"/>
      <c r="F17" s="16">
        <f t="shared" si="1"/>
        <v>0</v>
      </c>
    </row>
    <row r="18" spans="1:6" x14ac:dyDescent="0.3">
      <c r="A18" s="12">
        <v>15</v>
      </c>
      <c r="B18" s="13" t="s">
        <v>380</v>
      </c>
      <c r="C18" s="12">
        <v>6</v>
      </c>
      <c r="D18" s="14"/>
      <c r="E18" s="15"/>
      <c r="F18" s="16">
        <f t="shared" si="1"/>
        <v>0</v>
      </c>
    </row>
    <row r="19" spans="1:6" x14ac:dyDescent="0.3">
      <c r="A19" s="12">
        <v>16</v>
      </c>
      <c r="B19" s="13" t="s">
        <v>381</v>
      </c>
      <c r="C19" s="12">
        <v>2</v>
      </c>
      <c r="D19" s="14"/>
      <c r="E19" s="15"/>
      <c r="F19" s="16">
        <f t="shared" si="1"/>
        <v>0</v>
      </c>
    </row>
    <row r="20" spans="1:6" x14ac:dyDescent="0.3">
      <c r="A20" s="12">
        <v>17</v>
      </c>
      <c r="B20" s="13" t="s">
        <v>382</v>
      </c>
      <c r="C20" s="12">
        <v>3</v>
      </c>
      <c r="D20" s="14"/>
      <c r="E20" s="15"/>
      <c r="F20" s="16">
        <f t="shared" si="1"/>
        <v>0</v>
      </c>
    </row>
    <row r="21" spans="1:6" x14ac:dyDescent="0.3">
      <c r="A21" s="12">
        <v>18</v>
      </c>
      <c r="B21" s="13" t="s">
        <v>383</v>
      </c>
      <c r="C21" s="12">
        <v>18</v>
      </c>
      <c r="D21" s="14"/>
      <c r="E21" s="15"/>
      <c r="F21" s="16">
        <f t="shared" si="1"/>
        <v>0</v>
      </c>
    </row>
    <row r="22" spans="1:6" x14ac:dyDescent="0.3">
      <c r="A22" s="12">
        <v>19</v>
      </c>
      <c r="B22" s="13" t="s">
        <v>384</v>
      </c>
      <c r="C22" s="12">
        <v>10</v>
      </c>
      <c r="D22" s="14"/>
      <c r="E22" s="15"/>
      <c r="F22" s="16">
        <f t="shared" si="1"/>
        <v>0</v>
      </c>
    </row>
    <row r="23" spans="1:6" ht="31.2" x14ac:dyDescent="0.3">
      <c r="A23" s="12">
        <v>20</v>
      </c>
      <c r="B23" s="13" t="s">
        <v>385</v>
      </c>
      <c r="C23" s="12">
        <v>14</v>
      </c>
      <c r="D23" s="14"/>
      <c r="E23" s="15"/>
      <c r="F23" s="16">
        <f t="shared" si="1"/>
        <v>0</v>
      </c>
    </row>
    <row r="24" spans="1:6" x14ac:dyDescent="0.3">
      <c r="A24" s="12">
        <v>21</v>
      </c>
      <c r="B24" s="13" t="s">
        <v>386</v>
      </c>
      <c r="C24" s="12">
        <v>9</v>
      </c>
      <c r="D24" s="14"/>
      <c r="E24" s="15"/>
      <c r="F24" s="16">
        <f t="shared" si="1"/>
        <v>0</v>
      </c>
    </row>
    <row r="25" spans="1:6" x14ac:dyDescent="0.3">
      <c r="A25" s="12">
        <v>22</v>
      </c>
      <c r="B25" s="13" t="s">
        <v>387</v>
      </c>
      <c r="C25" s="12">
        <v>40</v>
      </c>
      <c r="D25" s="14"/>
      <c r="E25" s="154"/>
      <c r="F25" s="155">
        <f t="shared" si="1"/>
        <v>0</v>
      </c>
    </row>
    <row r="26" spans="1:6" ht="31.2" x14ac:dyDescent="0.3">
      <c r="A26" s="12">
        <v>23</v>
      </c>
      <c r="B26" s="13" t="s">
        <v>388</v>
      </c>
      <c r="C26" s="12">
        <v>20</v>
      </c>
      <c r="D26" s="14"/>
      <c r="E26" s="154"/>
      <c r="F26" s="155">
        <f t="shared" si="1"/>
        <v>0</v>
      </c>
    </row>
    <row r="27" spans="1:6" ht="31.2" x14ac:dyDescent="0.3">
      <c r="A27" s="12">
        <v>24</v>
      </c>
      <c r="B27" s="13" t="s">
        <v>389</v>
      </c>
      <c r="C27" s="12">
        <v>10</v>
      </c>
      <c r="D27" s="14"/>
      <c r="E27" s="154"/>
      <c r="F27" s="155">
        <f t="shared" si="1"/>
        <v>0</v>
      </c>
    </row>
    <row r="28" spans="1:6" x14ac:dyDescent="0.3">
      <c r="A28" s="12">
        <v>25</v>
      </c>
      <c r="B28" s="13" t="s">
        <v>390</v>
      </c>
      <c r="C28" s="12">
        <v>16</v>
      </c>
      <c r="D28" s="14"/>
      <c r="E28" s="154"/>
      <c r="F28" s="155">
        <f t="shared" si="1"/>
        <v>0</v>
      </c>
    </row>
    <row r="29" spans="1:6" x14ac:dyDescent="0.3">
      <c r="A29" s="12">
        <v>26</v>
      </c>
      <c r="B29" s="13" t="s">
        <v>391</v>
      </c>
      <c r="C29" s="12">
        <v>18</v>
      </c>
      <c r="D29" s="14"/>
      <c r="E29" s="154"/>
      <c r="F29" s="155">
        <f t="shared" si="1"/>
        <v>0</v>
      </c>
    </row>
    <row r="30" spans="1:6" x14ac:dyDescent="0.3">
      <c r="A30" s="12">
        <v>27</v>
      </c>
      <c r="B30" s="13" t="s">
        <v>392</v>
      </c>
      <c r="C30" s="12">
        <v>6</v>
      </c>
      <c r="D30" s="14"/>
      <c r="E30" s="154"/>
      <c r="F30" s="155">
        <f t="shared" si="1"/>
        <v>0</v>
      </c>
    </row>
    <row r="31" spans="1:6" x14ac:dyDescent="0.3">
      <c r="A31" s="12">
        <v>28</v>
      </c>
      <c r="B31" s="13" t="s">
        <v>393</v>
      </c>
      <c r="C31" s="12">
        <v>1</v>
      </c>
      <c r="D31" s="14"/>
      <c r="E31" s="154"/>
      <c r="F31" s="155">
        <f t="shared" si="1"/>
        <v>0</v>
      </c>
    </row>
    <row r="32" spans="1:6" x14ac:dyDescent="0.3">
      <c r="A32" s="12">
        <v>29</v>
      </c>
      <c r="B32" s="13" t="s">
        <v>394</v>
      </c>
      <c r="C32" s="12">
        <v>25</v>
      </c>
      <c r="D32" s="14"/>
      <c r="E32" s="15"/>
      <c r="F32" s="16">
        <f t="shared" si="1"/>
        <v>0</v>
      </c>
    </row>
    <row r="33" spans="1:6" x14ac:dyDescent="0.3">
      <c r="A33" s="12">
        <v>30</v>
      </c>
      <c r="B33" s="13" t="s">
        <v>395</v>
      </c>
      <c r="C33" s="12">
        <v>2</v>
      </c>
      <c r="D33" s="14"/>
      <c r="E33" s="15"/>
      <c r="F33" s="16">
        <f t="shared" si="1"/>
        <v>0</v>
      </c>
    </row>
    <row r="34" spans="1:6" x14ac:dyDescent="0.3">
      <c r="A34" s="12">
        <v>31</v>
      </c>
      <c r="B34" s="13" t="s">
        <v>396</v>
      </c>
      <c r="C34" s="12">
        <v>1</v>
      </c>
      <c r="D34" s="14"/>
      <c r="E34" s="15"/>
      <c r="F34" s="16">
        <f t="shared" si="1"/>
        <v>0</v>
      </c>
    </row>
    <row r="35" spans="1:6" x14ac:dyDescent="0.3">
      <c r="A35" s="12">
        <v>32</v>
      </c>
      <c r="B35" s="13" t="s">
        <v>397</v>
      </c>
      <c r="C35" s="12">
        <v>1</v>
      </c>
      <c r="D35" s="14"/>
      <c r="E35" s="15"/>
      <c r="F35" s="16">
        <f t="shared" si="1"/>
        <v>0</v>
      </c>
    </row>
    <row r="36" spans="1:6" x14ac:dyDescent="0.3">
      <c r="A36" s="12">
        <v>33</v>
      </c>
      <c r="B36" s="13" t="s">
        <v>398</v>
      </c>
      <c r="C36" s="12">
        <v>1</v>
      </c>
      <c r="D36" s="14"/>
      <c r="E36" s="15"/>
      <c r="F36" s="16">
        <f t="shared" si="1"/>
        <v>0</v>
      </c>
    </row>
    <row r="37" spans="1:6" x14ac:dyDescent="0.3">
      <c r="A37" s="157" t="s">
        <v>7</v>
      </c>
      <c r="B37" s="157"/>
      <c r="C37" s="157"/>
      <c r="D37" s="157"/>
      <c r="E37" s="157"/>
      <c r="F37" s="156">
        <f>SUM(F4:F36)</f>
        <v>0</v>
      </c>
    </row>
  </sheetData>
  <mergeCells count="1">
    <mergeCell ref="A37:E3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7068A-A00C-4709-A9AE-40A400012D9B}">
  <dimension ref="A1:H546"/>
  <sheetViews>
    <sheetView workbookViewId="0">
      <pane xSplit="2" ySplit="3" topLeftCell="C14" activePane="bottomRight" state="frozen"/>
      <selection pane="topRight" activeCell="C1" sqref="C1"/>
      <selection pane="bottomLeft" activeCell="A4" sqref="A4"/>
      <selection pane="bottomRight" activeCell="G1" sqref="G1"/>
    </sheetView>
  </sheetViews>
  <sheetFormatPr defaultColWidth="9.33203125" defaultRowHeight="15.6" x14ac:dyDescent="0.3"/>
  <cols>
    <col min="1" max="2" width="9.33203125" style="2"/>
    <col min="3" max="3" width="59.5546875" style="1" customWidth="1"/>
    <col min="4" max="4" width="39.33203125" style="1" customWidth="1"/>
    <col min="5" max="5" width="9.33203125" style="2"/>
    <col min="6" max="6" width="11.5546875" style="38" customWidth="1"/>
    <col min="7" max="7" width="19.6640625" style="37" customWidth="1"/>
    <col min="8" max="8" width="25" style="1" customWidth="1"/>
    <col min="9" max="16384" width="9.33203125" style="1"/>
  </cols>
  <sheetData>
    <row r="1" spans="1:8" ht="52.2" customHeight="1" thickBot="1" x14ac:dyDescent="0.35">
      <c r="A1" s="7" t="s">
        <v>0</v>
      </c>
      <c r="B1" s="24"/>
      <c r="C1" s="8"/>
      <c r="D1" s="9"/>
      <c r="E1" s="27"/>
      <c r="F1" s="35"/>
      <c r="G1" s="152" t="s">
        <v>1043</v>
      </c>
      <c r="H1" s="10">
        <f>G4+G81+G92+G106+G153+G171+G187+G196+G208+G222+G250+G263+G282+G292+G300+G306+G320+G329+G341+G351+G362+G367+G400+G427+G445+G451+G473+G489+G491+G500+G508+G520+G538</f>
        <v>0</v>
      </c>
    </row>
    <row r="2" spans="1:8" ht="30.6" customHeight="1" thickBot="1" x14ac:dyDescent="0.4">
      <c r="A2" s="5"/>
      <c r="B2" s="163" t="s">
        <v>365</v>
      </c>
      <c r="C2" s="163"/>
      <c r="D2" s="163"/>
      <c r="E2" s="163"/>
      <c r="F2" s="164"/>
      <c r="G2" s="36"/>
      <c r="H2" s="6"/>
    </row>
    <row r="3" spans="1:8" s="2" customFormat="1" ht="31.8" thickBot="1" x14ac:dyDescent="0.35">
      <c r="A3" s="146" t="s">
        <v>2</v>
      </c>
      <c r="B3" s="147" t="s">
        <v>114</v>
      </c>
      <c r="C3" s="148" t="s">
        <v>1041</v>
      </c>
      <c r="D3" s="149" t="s">
        <v>1042</v>
      </c>
      <c r="E3" s="147" t="s">
        <v>4</v>
      </c>
      <c r="F3" s="150" t="s">
        <v>5</v>
      </c>
      <c r="G3" s="150" t="s">
        <v>6</v>
      </c>
      <c r="H3" s="151" t="s">
        <v>115</v>
      </c>
    </row>
    <row r="4" spans="1:8" x14ac:dyDescent="0.3">
      <c r="A4" s="39">
        <v>1</v>
      </c>
      <c r="B4" s="39"/>
      <c r="C4" s="40" t="s">
        <v>366</v>
      </c>
      <c r="D4" s="40"/>
      <c r="E4" s="39">
        <v>6</v>
      </c>
      <c r="F4" s="41"/>
      <c r="G4" s="42">
        <f>E4*F4</f>
        <v>0</v>
      </c>
      <c r="H4" s="43"/>
    </row>
    <row r="5" spans="1:8" ht="31.2" x14ac:dyDescent="0.3">
      <c r="A5" s="44"/>
      <c r="B5" s="45" t="s">
        <v>8</v>
      </c>
      <c r="C5" s="46" t="s">
        <v>399</v>
      </c>
      <c r="D5" s="47"/>
      <c r="E5" s="48"/>
      <c r="F5" s="49"/>
      <c r="G5" s="50"/>
      <c r="H5" s="20"/>
    </row>
    <row r="6" spans="1:8" x14ac:dyDescent="0.3">
      <c r="A6" s="44"/>
      <c r="B6" s="51" t="s">
        <v>9</v>
      </c>
      <c r="C6" s="52" t="s">
        <v>400</v>
      </c>
      <c r="D6" s="53"/>
      <c r="E6" s="54"/>
      <c r="F6" s="55"/>
      <c r="G6" s="50"/>
      <c r="H6" s="4"/>
    </row>
    <row r="7" spans="1:8" x14ac:dyDescent="0.3">
      <c r="A7" s="44"/>
      <c r="B7" s="51" t="s">
        <v>10</v>
      </c>
      <c r="C7" s="52" t="s">
        <v>401</v>
      </c>
      <c r="D7" s="53"/>
      <c r="E7" s="54"/>
      <c r="F7" s="55"/>
      <c r="G7" s="50"/>
      <c r="H7" s="4"/>
    </row>
    <row r="8" spans="1:8" x14ac:dyDescent="0.3">
      <c r="A8" s="44"/>
      <c r="B8" s="51" t="s">
        <v>11</v>
      </c>
      <c r="C8" s="52" t="s">
        <v>402</v>
      </c>
      <c r="D8" s="53"/>
      <c r="E8" s="54"/>
      <c r="F8" s="55"/>
      <c r="G8" s="50"/>
      <c r="H8" s="4"/>
    </row>
    <row r="9" spans="1:8" x14ac:dyDescent="0.3">
      <c r="A9" s="44"/>
      <c r="B9" s="51" t="s">
        <v>12</v>
      </c>
      <c r="C9" s="52" t="s">
        <v>403</v>
      </c>
      <c r="D9" s="53"/>
      <c r="E9" s="56"/>
      <c r="F9" s="49"/>
      <c r="G9" s="50"/>
      <c r="H9" s="4"/>
    </row>
    <row r="10" spans="1:8" x14ac:dyDescent="0.3">
      <c r="A10" s="44"/>
      <c r="B10" s="51" t="s">
        <v>13</v>
      </c>
      <c r="C10" s="52" t="s">
        <v>404</v>
      </c>
      <c r="D10" s="53"/>
      <c r="E10" s="54"/>
      <c r="F10" s="55"/>
      <c r="G10" s="50"/>
      <c r="H10" s="4"/>
    </row>
    <row r="11" spans="1:8" x14ac:dyDescent="0.3">
      <c r="A11" s="44"/>
      <c r="B11" s="51" t="s">
        <v>14</v>
      </c>
      <c r="C11" s="52" t="s">
        <v>405</v>
      </c>
      <c r="D11" s="53"/>
      <c r="E11" s="54"/>
      <c r="F11" s="55"/>
      <c r="G11" s="50"/>
      <c r="H11" s="4"/>
    </row>
    <row r="12" spans="1:8" x14ac:dyDescent="0.3">
      <c r="A12" s="44"/>
      <c r="B12" s="51" t="s">
        <v>15</v>
      </c>
      <c r="C12" s="52" t="s">
        <v>406</v>
      </c>
      <c r="D12" s="53"/>
      <c r="E12" s="54"/>
      <c r="F12" s="55"/>
      <c r="G12" s="50"/>
      <c r="H12" s="4"/>
    </row>
    <row r="13" spans="1:8" ht="31.2" x14ac:dyDescent="0.3">
      <c r="A13" s="44"/>
      <c r="B13" s="51" t="s">
        <v>16</v>
      </c>
      <c r="C13" s="52" t="s">
        <v>407</v>
      </c>
      <c r="D13" s="53"/>
      <c r="E13" s="56"/>
      <c r="F13" s="49"/>
      <c r="G13" s="50"/>
      <c r="H13" s="4"/>
    </row>
    <row r="14" spans="1:8" x14ac:dyDescent="0.3">
      <c r="A14" s="44"/>
      <c r="B14" s="51" t="s">
        <v>408</v>
      </c>
      <c r="C14" s="52" t="s">
        <v>409</v>
      </c>
      <c r="D14" s="53"/>
      <c r="E14" s="56"/>
      <c r="F14" s="49"/>
      <c r="G14" s="50"/>
      <c r="H14" s="4"/>
    </row>
    <row r="15" spans="1:8" x14ac:dyDescent="0.3">
      <c r="A15" s="44"/>
      <c r="B15" s="51" t="s">
        <v>410</v>
      </c>
      <c r="C15" s="52" t="s">
        <v>411</v>
      </c>
      <c r="D15" s="53"/>
      <c r="E15" s="56"/>
      <c r="F15" s="49"/>
      <c r="G15" s="50"/>
      <c r="H15" s="4"/>
    </row>
    <row r="16" spans="1:8" x14ac:dyDescent="0.3">
      <c r="A16" s="44"/>
      <c r="B16" s="51" t="s">
        <v>412</v>
      </c>
      <c r="C16" s="52" t="s">
        <v>413</v>
      </c>
      <c r="D16" s="53"/>
      <c r="E16" s="56"/>
      <c r="F16" s="49"/>
      <c r="G16" s="50"/>
      <c r="H16" s="4"/>
    </row>
    <row r="17" spans="1:8" x14ac:dyDescent="0.3">
      <c r="A17" s="44"/>
      <c r="B17" s="51" t="s">
        <v>414</v>
      </c>
      <c r="C17" s="52" t="s">
        <v>415</v>
      </c>
      <c r="D17" s="53"/>
      <c r="E17" s="56"/>
      <c r="F17" s="49"/>
      <c r="G17" s="50"/>
      <c r="H17" s="4"/>
    </row>
    <row r="18" spans="1:8" x14ac:dyDescent="0.3">
      <c r="A18" s="44"/>
      <c r="B18" s="51" t="s">
        <v>416</v>
      </c>
      <c r="C18" s="52" t="s">
        <v>417</v>
      </c>
      <c r="D18" s="53"/>
      <c r="E18" s="56"/>
      <c r="F18" s="49"/>
      <c r="G18" s="50"/>
      <c r="H18" s="4"/>
    </row>
    <row r="19" spans="1:8" ht="31.2" x14ac:dyDescent="0.3">
      <c r="A19" s="44"/>
      <c r="B19" s="51" t="s">
        <v>418</v>
      </c>
      <c r="C19" s="52" t="s">
        <v>419</v>
      </c>
      <c r="D19" s="53"/>
      <c r="E19" s="56"/>
      <c r="F19" s="49"/>
      <c r="G19" s="50"/>
      <c r="H19" s="4"/>
    </row>
    <row r="20" spans="1:8" x14ac:dyDescent="0.3">
      <c r="A20" s="44"/>
      <c r="B20" s="51" t="s">
        <v>420</v>
      </c>
      <c r="C20" s="52" t="s">
        <v>421</v>
      </c>
      <c r="D20" s="53"/>
      <c r="E20" s="56"/>
      <c r="F20" s="49"/>
      <c r="G20" s="50"/>
      <c r="H20" s="4"/>
    </row>
    <row r="21" spans="1:8" ht="31.2" x14ac:dyDescent="0.3">
      <c r="A21" s="44"/>
      <c r="B21" s="51" t="s">
        <v>422</v>
      </c>
      <c r="C21" s="52" t="s">
        <v>423</v>
      </c>
      <c r="D21" s="53"/>
      <c r="E21" s="56"/>
      <c r="F21" s="49"/>
      <c r="G21" s="50"/>
      <c r="H21" s="4"/>
    </row>
    <row r="22" spans="1:8" x14ac:dyDescent="0.3">
      <c r="A22" s="44"/>
      <c r="B22" s="51" t="s">
        <v>424</v>
      </c>
      <c r="C22" s="52" t="s">
        <v>425</v>
      </c>
      <c r="D22" s="53"/>
      <c r="E22" s="56"/>
      <c r="F22" s="49"/>
      <c r="G22" s="50"/>
      <c r="H22" s="4"/>
    </row>
    <row r="23" spans="1:8" x14ac:dyDescent="0.3">
      <c r="A23" s="44"/>
      <c r="B23" s="51" t="s">
        <v>426</v>
      </c>
      <c r="C23" s="52" t="s">
        <v>427</v>
      </c>
      <c r="D23" s="53"/>
      <c r="E23" s="56"/>
      <c r="F23" s="49"/>
      <c r="G23" s="50"/>
      <c r="H23" s="4"/>
    </row>
    <row r="24" spans="1:8" ht="31.2" x14ac:dyDescent="0.3">
      <c r="A24" s="44"/>
      <c r="B24" s="51" t="s">
        <v>428</v>
      </c>
      <c r="C24" s="52" t="s">
        <v>429</v>
      </c>
      <c r="D24" s="53"/>
      <c r="E24" s="56"/>
      <c r="F24" s="49"/>
      <c r="G24" s="50"/>
      <c r="H24" s="4"/>
    </row>
    <row r="25" spans="1:8" x14ac:dyDescent="0.3">
      <c r="A25" s="44"/>
      <c r="B25" s="51" t="s">
        <v>430</v>
      </c>
      <c r="C25" s="52" t="s">
        <v>431</v>
      </c>
      <c r="D25" s="53"/>
      <c r="E25" s="56"/>
      <c r="F25" s="49"/>
      <c r="G25" s="50"/>
      <c r="H25" s="4"/>
    </row>
    <row r="26" spans="1:8" x14ac:dyDescent="0.3">
      <c r="A26" s="44"/>
      <c r="B26" s="51" t="s">
        <v>432</v>
      </c>
      <c r="C26" s="52" t="s">
        <v>433</v>
      </c>
      <c r="D26" s="53"/>
      <c r="E26" s="56"/>
      <c r="F26" s="49"/>
      <c r="G26" s="50"/>
      <c r="H26" s="4"/>
    </row>
    <row r="27" spans="1:8" x14ac:dyDescent="0.3">
      <c r="A27" s="44"/>
      <c r="B27" s="51" t="s">
        <v>434</v>
      </c>
      <c r="C27" s="52" t="s">
        <v>435</v>
      </c>
      <c r="D27" s="53"/>
      <c r="E27" s="56"/>
      <c r="F27" s="49"/>
      <c r="G27" s="50"/>
      <c r="H27" s="4"/>
    </row>
    <row r="28" spans="1:8" x14ac:dyDescent="0.3">
      <c r="A28" s="44"/>
      <c r="B28" s="51" t="s">
        <v>436</v>
      </c>
      <c r="C28" s="52" t="s">
        <v>437</v>
      </c>
      <c r="D28" s="53"/>
      <c r="E28" s="56"/>
      <c r="F28" s="49"/>
      <c r="G28" s="50"/>
      <c r="H28" s="4"/>
    </row>
    <row r="29" spans="1:8" x14ac:dyDescent="0.3">
      <c r="A29" s="44"/>
      <c r="B29" s="51" t="s">
        <v>438</v>
      </c>
      <c r="C29" s="52" t="s">
        <v>439</v>
      </c>
      <c r="D29" s="53"/>
      <c r="E29" s="56"/>
      <c r="F29" s="49"/>
      <c r="G29" s="50"/>
      <c r="H29" s="4"/>
    </row>
    <row r="30" spans="1:8" x14ac:dyDescent="0.3">
      <c r="A30" s="44"/>
      <c r="B30" s="51" t="s">
        <v>440</v>
      </c>
      <c r="C30" s="52" t="s">
        <v>441</v>
      </c>
      <c r="D30" s="53"/>
      <c r="E30" s="56"/>
      <c r="F30" s="49"/>
      <c r="G30" s="50"/>
      <c r="H30" s="4"/>
    </row>
    <row r="31" spans="1:8" x14ac:dyDescent="0.3">
      <c r="A31" s="44"/>
      <c r="B31" s="51" t="s">
        <v>442</v>
      </c>
      <c r="C31" s="52" t="s">
        <v>443</v>
      </c>
      <c r="D31" s="53"/>
      <c r="E31" s="56"/>
      <c r="F31" s="49"/>
      <c r="G31" s="50"/>
      <c r="H31" s="4"/>
    </row>
    <row r="32" spans="1:8" x14ac:dyDescent="0.3">
      <c r="A32" s="44"/>
      <c r="B32" s="51" t="s">
        <v>444</v>
      </c>
      <c r="C32" s="52" t="s">
        <v>445</v>
      </c>
      <c r="D32" s="53"/>
      <c r="E32" s="56"/>
      <c r="F32" s="49"/>
      <c r="G32" s="50"/>
      <c r="H32" s="4"/>
    </row>
    <row r="33" spans="1:8" x14ac:dyDescent="0.3">
      <c r="A33" s="44"/>
      <c r="B33" s="51" t="s">
        <v>446</v>
      </c>
      <c r="C33" s="52" t="s">
        <v>447</v>
      </c>
      <c r="D33" s="53"/>
      <c r="E33" s="56"/>
      <c r="F33" s="49"/>
      <c r="G33" s="50"/>
      <c r="H33" s="4"/>
    </row>
    <row r="34" spans="1:8" x14ac:dyDescent="0.3">
      <c r="A34" s="44"/>
      <c r="B34" s="51" t="s">
        <v>448</v>
      </c>
      <c r="C34" s="52" t="s">
        <v>449</v>
      </c>
      <c r="D34" s="53"/>
      <c r="E34" s="56"/>
      <c r="F34" s="49"/>
      <c r="G34" s="50"/>
      <c r="H34" s="4"/>
    </row>
    <row r="35" spans="1:8" ht="31.2" x14ac:dyDescent="0.3">
      <c r="A35" s="44"/>
      <c r="B35" s="51" t="s">
        <v>450</v>
      </c>
      <c r="C35" s="52" t="s">
        <v>451</v>
      </c>
      <c r="D35" s="53"/>
      <c r="E35" s="56"/>
      <c r="F35" s="49"/>
      <c r="G35" s="50"/>
      <c r="H35" s="4"/>
    </row>
    <row r="36" spans="1:8" ht="31.2" x14ac:dyDescent="0.3">
      <c r="A36" s="44"/>
      <c r="B36" s="51" t="s">
        <v>452</v>
      </c>
      <c r="C36" s="52" t="s">
        <v>453</v>
      </c>
      <c r="D36" s="53"/>
      <c r="E36" s="56"/>
      <c r="F36" s="49"/>
      <c r="G36" s="50"/>
      <c r="H36" s="4"/>
    </row>
    <row r="37" spans="1:8" x14ac:dyDescent="0.3">
      <c r="A37" s="44"/>
      <c r="B37" s="51" t="s">
        <v>454</v>
      </c>
      <c r="C37" s="52" t="s">
        <v>455</v>
      </c>
      <c r="D37" s="53"/>
      <c r="E37" s="56"/>
      <c r="F37" s="49"/>
      <c r="G37" s="50"/>
      <c r="H37" s="4"/>
    </row>
    <row r="38" spans="1:8" x14ac:dyDescent="0.3">
      <c r="A38" s="44"/>
      <c r="B38" s="51" t="s">
        <v>456</v>
      </c>
      <c r="C38" s="52" t="s">
        <v>457</v>
      </c>
      <c r="D38" s="53"/>
      <c r="E38" s="56"/>
      <c r="F38" s="49"/>
      <c r="G38" s="50"/>
      <c r="H38" s="4"/>
    </row>
    <row r="39" spans="1:8" x14ac:dyDescent="0.3">
      <c r="A39" s="44"/>
      <c r="B39" s="51" t="s">
        <v>458</v>
      </c>
      <c r="C39" s="52" t="s">
        <v>459</v>
      </c>
      <c r="D39" s="53"/>
      <c r="E39" s="56"/>
      <c r="F39" s="49"/>
      <c r="G39" s="50"/>
      <c r="H39" s="4"/>
    </row>
    <row r="40" spans="1:8" x14ac:dyDescent="0.3">
      <c r="A40" s="44"/>
      <c r="B40" s="51" t="s">
        <v>460</v>
      </c>
      <c r="C40" s="52" t="s">
        <v>461</v>
      </c>
      <c r="D40" s="53"/>
      <c r="E40" s="56"/>
      <c r="F40" s="49"/>
      <c r="G40" s="50"/>
      <c r="H40" s="4"/>
    </row>
    <row r="41" spans="1:8" x14ac:dyDescent="0.3">
      <c r="A41" s="44"/>
      <c r="B41" s="51" t="s">
        <v>462</v>
      </c>
      <c r="C41" s="52" t="s">
        <v>463</v>
      </c>
      <c r="D41" s="53"/>
      <c r="E41" s="56"/>
      <c r="F41" s="49"/>
      <c r="G41" s="50"/>
      <c r="H41" s="4"/>
    </row>
    <row r="42" spans="1:8" x14ac:dyDescent="0.3">
      <c r="A42" s="44"/>
      <c r="B42" s="51" t="s">
        <v>464</v>
      </c>
      <c r="C42" s="52" t="s">
        <v>465</v>
      </c>
      <c r="D42" s="53"/>
      <c r="E42" s="56"/>
      <c r="F42" s="49"/>
      <c r="G42" s="50"/>
      <c r="H42" s="4"/>
    </row>
    <row r="43" spans="1:8" x14ac:dyDescent="0.3">
      <c r="A43" s="44"/>
      <c r="B43" s="51" t="s">
        <v>466</v>
      </c>
      <c r="C43" s="52" t="s">
        <v>467</v>
      </c>
      <c r="D43" s="53"/>
      <c r="E43" s="56"/>
      <c r="F43" s="49"/>
      <c r="G43" s="50"/>
      <c r="H43" s="4"/>
    </row>
    <row r="44" spans="1:8" x14ac:dyDescent="0.3">
      <c r="A44" s="44"/>
      <c r="B44" s="51" t="s">
        <v>468</v>
      </c>
      <c r="C44" s="52" t="s">
        <v>469</v>
      </c>
      <c r="D44" s="53"/>
      <c r="E44" s="56"/>
      <c r="F44" s="49"/>
      <c r="G44" s="50"/>
      <c r="H44" s="4"/>
    </row>
    <row r="45" spans="1:8" x14ac:dyDescent="0.3">
      <c r="A45" s="44"/>
      <c r="B45" s="51" t="s">
        <v>470</v>
      </c>
      <c r="C45" s="52" t="s">
        <v>471</v>
      </c>
      <c r="D45" s="53"/>
      <c r="E45" s="56"/>
      <c r="F45" s="49"/>
      <c r="G45" s="50"/>
      <c r="H45" s="4"/>
    </row>
    <row r="46" spans="1:8" x14ac:dyDescent="0.3">
      <c r="A46" s="44"/>
      <c r="B46" s="51" t="s">
        <v>472</v>
      </c>
      <c r="C46" s="52" t="s">
        <v>473</v>
      </c>
      <c r="D46" s="53"/>
      <c r="E46" s="56"/>
      <c r="F46" s="49"/>
      <c r="G46" s="50"/>
      <c r="H46" s="4"/>
    </row>
    <row r="47" spans="1:8" x14ac:dyDescent="0.3">
      <c r="A47" s="44"/>
      <c r="B47" s="51" t="s">
        <v>474</v>
      </c>
      <c r="C47" s="52" t="s">
        <v>475</v>
      </c>
      <c r="D47" s="53"/>
      <c r="E47" s="56"/>
      <c r="F47" s="49"/>
      <c r="G47" s="50"/>
      <c r="H47" s="4"/>
    </row>
    <row r="48" spans="1:8" x14ac:dyDescent="0.3">
      <c r="A48" s="44"/>
      <c r="B48" s="51" t="s">
        <v>476</v>
      </c>
      <c r="C48" s="52" t="s">
        <v>477</v>
      </c>
      <c r="D48" s="53"/>
      <c r="E48" s="56"/>
      <c r="F48" s="49"/>
      <c r="G48" s="50"/>
      <c r="H48" s="4"/>
    </row>
    <row r="49" spans="1:8" x14ac:dyDescent="0.3">
      <c r="A49" s="44"/>
      <c r="B49" s="51" t="s">
        <v>478</v>
      </c>
      <c r="C49" s="52" t="s">
        <v>479</v>
      </c>
      <c r="D49" s="53"/>
      <c r="E49" s="56"/>
      <c r="F49" s="49"/>
      <c r="G49" s="50"/>
      <c r="H49" s="4"/>
    </row>
    <row r="50" spans="1:8" x14ac:dyDescent="0.3">
      <c r="A50" s="44"/>
      <c r="B50" s="51" t="s">
        <v>480</v>
      </c>
      <c r="C50" s="52" t="s">
        <v>481</v>
      </c>
      <c r="D50" s="53"/>
      <c r="E50" s="56"/>
      <c r="F50" s="49"/>
      <c r="G50" s="50"/>
      <c r="H50" s="4"/>
    </row>
    <row r="51" spans="1:8" x14ac:dyDescent="0.3">
      <c r="A51" s="44"/>
      <c r="B51" s="51" t="s">
        <v>482</v>
      </c>
      <c r="C51" s="52" t="s">
        <v>483</v>
      </c>
      <c r="D51" s="53"/>
      <c r="E51" s="56"/>
      <c r="F51" s="49"/>
      <c r="G51" s="50"/>
      <c r="H51" s="4"/>
    </row>
    <row r="52" spans="1:8" x14ac:dyDescent="0.3">
      <c r="A52" s="44"/>
      <c r="B52" s="51" t="s">
        <v>484</v>
      </c>
      <c r="C52" s="52" t="s">
        <v>485</v>
      </c>
      <c r="D52" s="53"/>
      <c r="E52" s="56"/>
      <c r="F52" s="49"/>
      <c r="G52" s="50"/>
      <c r="H52" s="4"/>
    </row>
    <row r="53" spans="1:8" x14ac:dyDescent="0.3">
      <c r="A53" s="44"/>
      <c r="B53" s="51" t="s">
        <v>486</v>
      </c>
      <c r="C53" s="52" t="s">
        <v>487</v>
      </c>
      <c r="D53" s="53"/>
      <c r="E53" s="56"/>
      <c r="F53" s="49"/>
      <c r="G53" s="50"/>
      <c r="H53" s="4"/>
    </row>
    <row r="54" spans="1:8" ht="31.2" x14ac:dyDescent="0.3">
      <c r="A54" s="44"/>
      <c r="B54" s="51" t="s">
        <v>488</v>
      </c>
      <c r="C54" s="52" t="s">
        <v>489</v>
      </c>
      <c r="D54" s="53"/>
      <c r="E54" s="56"/>
      <c r="F54" s="49"/>
      <c r="G54" s="50"/>
      <c r="H54" s="4"/>
    </row>
    <row r="55" spans="1:8" x14ac:dyDescent="0.3">
      <c r="A55" s="44"/>
      <c r="B55" s="51" t="s">
        <v>490</v>
      </c>
      <c r="C55" s="52" t="s">
        <v>491</v>
      </c>
      <c r="D55" s="53"/>
      <c r="E55" s="56"/>
      <c r="F55" s="49"/>
      <c r="G55" s="50"/>
      <c r="H55" s="4"/>
    </row>
    <row r="56" spans="1:8" x14ac:dyDescent="0.3">
      <c r="A56" s="44"/>
      <c r="B56" s="51" t="s">
        <v>492</v>
      </c>
      <c r="C56" s="52" t="s">
        <v>493</v>
      </c>
      <c r="D56" s="53"/>
      <c r="E56" s="56"/>
      <c r="F56" s="49"/>
      <c r="G56" s="50"/>
      <c r="H56" s="4"/>
    </row>
    <row r="57" spans="1:8" x14ac:dyDescent="0.3">
      <c r="A57" s="44"/>
      <c r="B57" s="51" t="s">
        <v>494</v>
      </c>
      <c r="C57" s="52" t="s">
        <v>495</v>
      </c>
      <c r="D57" s="53"/>
      <c r="E57" s="56"/>
      <c r="F57" s="49"/>
      <c r="G57" s="50"/>
      <c r="H57" s="4"/>
    </row>
    <row r="58" spans="1:8" ht="31.2" x14ac:dyDescent="0.3">
      <c r="A58" s="44"/>
      <c r="B58" s="51" t="s">
        <v>496</v>
      </c>
      <c r="C58" s="52" t="s">
        <v>497</v>
      </c>
      <c r="D58" s="53"/>
      <c r="E58" s="56"/>
      <c r="F58" s="49"/>
      <c r="G58" s="50"/>
      <c r="H58" s="4"/>
    </row>
    <row r="59" spans="1:8" ht="31.2" x14ac:dyDescent="0.3">
      <c r="A59" s="44"/>
      <c r="B59" s="51" t="s">
        <v>498</v>
      </c>
      <c r="C59" s="52" t="s">
        <v>499</v>
      </c>
      <c r="D59" s="53"/>
      <c r="E59" s="56"/>
      <c r="F59" s="49"/>
      <c r="G59" s="50"/>
      <c r="H59" s="4"/>
    </row>
    <row r="60" spans="1:8" x14ac:dyDescent="0.3">
      <c r="A60" s="44"/>
      <c r="B60" s="51" t="s">
        <v>500</v>
      </c>
      <c r="C60" s="52" t="s">
        <v>501</v>
      </c>
      <c r="D60" s="53"/>
      <c r="E60" s="56"/>
      <c r="F60" s="49"/>
      <c r="G60" s="50"/>
      <c r="H60" s="4"/>
    </row>
    <row r="61" spans="1:8" ht="31.2" x14ac:dyDescent="0.3">
      <c r="A61" s="44"/>
      <c r="B61" s="51" t="s">
        <v>502</v>
      </c>
      <c r="C61" s="52" t="s">
        <v>503</v>
      </c>
      <c r="D61" s="53"/>
      <c r="E61" s="56"/>
      <c r="F61" s="49"/>
      <c r="G61" s="50"/>
      <c r="H61" s="4"/>
    </row>
    <row r="62" spans="1:8" x14ac:dyDescent="0.3">
      <c r="A62" s="44"/>
      <c r="B62" s="51" t="s">
        <v>504</v>
      </c>
      <c r="C62" s="52" t="s">
        <v>505</v>
      </c>
      <c r="D62" s="53"/>
      <c r="E62" s="56"/>
      <c r="F62" s="49"/>
      <c r="G62" s="50"/>
      <c r="H62" s="4"/>
    </row>
    <row r="63" spans="1:8" x14ac:dyDescent="0.3">
      <c r="A63" s="44"/>
      <c r="B63" s="51" t="s">
        <v>506</v>
      </c>
      <c r="C63" s="52" t="s">
        <v>507</v>
      </c>
      <c r="D63" s="53"/>
      <c r="E63" s="56"/>
      <c r="F63" s="49"/>
      <c r="G63" s="50"/>
      <c r="H63" s="4"/>
    </row>
    <row r="64" spans="1:8" ht="31.2" x14ac:dyDescent="0.3">
      <c r="A64" s="44"/>
      <c r="B64" s="51" t="s">
        <v>508</v>
      </c>
      <c r="C64" s="52" t="s">
        <v>509</v>
      </c>
      <c r="D64" s="53"/>
      <c r="E64" s="56"/>
      <c r="F64" s="49"/>
      <c r="G64" s="50"/>
      <c r="H64" s="4"/>
    </row>
    <row r="65" spans="1:8" x14ac:dyDescent="0.3">
      <c r="A65" s="44"/>
      <c r="B65" s="51" t="s">
        <v>510</v>
      </c>
      <c r="C65" s="52" t="s">
        <v>511</v>
      </c>
      <c r="D65" s="53"/>
      <c r="E65" s="56"/>
      <c r="F65" s="49"/>
      <c r="G65" s="50"/>
      <c r="H65" s="4"/>
    </row>
    <row r="66" spans="1:8" x14ac:dyDescent="0.3">
      <c r="A66" s="44"/>
      <c r="B66" s="51" t="s">
        <v>512</v>
      </c>
      <c r="C66" s="52" t="s">
        <v>513</v>
      </c>
      <c r="D66" s="53"/>
      <c r="E66" s="56"/>
      <c r="F66" s="49"/>
      <c r="G66" s="50"/>
      <c r="H66" s="4"/>
    </row>
    <row r="67" spans="1:8" x14ac:dyDescent="0.3">
      <c r="A67" s="44"/>
      <c r="B67" s="51" t="s">
        <v>514</v>
      </c>
      <c r="C67" s="52" t="s">
        <v>515</v>
      </c>
      <c r="D67" s="53"/>
      <c r="E67" s="56"/>
      <c r="F67" s="49"/>
      <c r="G67" s="50"/>
      <c r="H67" s="4"/>
    </row>
    <row r="68" spans="1:8" x14ac:dyDescent="0.3">
      <c r="A68" s="44"/>
      <c r="B68" s="51" t="s">
        <v>516</v>
      </c>
      <c r="C68" s="52" t="s">
        <v>517</v>
      </c>
      <c r="D68" s="53"/>
      <c r="E68" s="56"/>
      <c r="F68" s="49"/>
      <c r="G68" s="50"/>
      <c r="H68" s="4"/>
    </row>
    <row r="69" spans="1:8" ht="31.2" x14ac:dyDescent="0.3">
      <c r="A69" s="44"/>
      <c r="B69" s="51" t="s">
        <v>518</v>
      </c>
      <c r="C69" s="57" t="s">
        <v>519</v>
      </c>
      <c r="D69" s="58"/>
      <c r="E69" s="56"/>
      <c r="F69" s="49"/>
      <c r="G69" s="50"/>
      <c r="H69" s="4"/>
    </row>
    <row r="70" spans="1:8" x14ac:dyDescent="0.3">
      <c r="A70" s="44"/>
      <c r="B70" s="51" t="s">
        <v>520</v>
      </c>
      <c r="C70" s="52" t="s">
        <v>521</v>
      </c>
      <c r="D70" s="53"/>
      <c r="E70" s="56"/>
      <c r="F70" s="49"/>
      <c r="G70" s="50"/>
      <c r="H70" s="4"/>
    </row>
    <row r="71" spans="1:8" ht="31.2" x14ac:dyDescent="0.3">
      <c r="A71" s="44"/>
      <c r="B71" s="51" t="s">
        <v>522</v>
      </c>
      <c r="C71" s="52" t="s">
        <v>523</v>
      </c>
      <c r="D71" s="53"/>
      <c r="E71" s="56"/>
      <c r="F71" s="49"/>
      <c r="G71" s="50"/>
      <c r="H71" s="4"/>
    </row>
    <row r="72" spans="1:8" ht="46.8" x14ac:dyDescent="0.3">
      <c r="A72" s="44"/>
      <c r="B72" s="51" t="s">
        <v>524</v>
      </c>
      <c r="C72" s="52" t="s">
        <v>525</v>
      </c>
      <c r="D72" s="53"/>
      <c r="E72" s="56"/>
      <c r="F72" s="49"/>
      <c r="G72" s="50"/>
      <c r="H72" s="4"/>
    </row>
    <row r="73" spans="1:8" ht="78" x14ac:dyDescent="0.3">
      <c r="A73" s="44"/>
      <c r="B73" s="51" t="s">
        <v>526</v>
      </c>
      <c r="C73" s="52" t="s">
        <v>527</v>
      </c>
      <c r="D73" s="53"/>
      <c r="E73" s="56"/>
      <c r="F73" s="49"/>
      <c r="G73" s="50"/>
      <c r="H73" s="4"/>
    </row>
    <row r="74" spans="1:8" ht="46.8" x14ac:dyDescent="0.3">
      <c r="A74" s="44"/>
      <c r="B74" s="51" t="s">
        <v>528</v>
      </c>
      <c r="C74" s="52" t="s">
        <v>529</v>
      </c>
      <c r="D74" s="53"/>
      <c r="E74" s="56"/>
      <c r="F74" s="49"/>
      <c r="G74" s="50"/>
      <c r="H74" s="4"/>
    </row>
    <row r="75" spans="1:8" x14ac:dyDescent="0.3">
      <c r="A75" s="44"/>
      <c r="B75" s="51" t="s">
        <v>530</v>
      </c>
      <c r="C75" s="52" t="s">
        <v>531</v>
      </c>
      <c r="D75" s="53"/>
      <c r="E75" s="56"/>
      <c r="F75" s="49"/>
      <c r="G75" s="50"/>
      <c r="H75" s="4"/>
    </row>
    <row r="76" spans="1:8" ht="31.2" x14ac:dyDescent="0.3">
      <c r="A76" s="44"/>
      <c r="B76" s="51" t="s">
        <v>532</v>
      </c>
      <c r="C76" s="52" t="s">
        <v>533</v>
      </c>
      <c r="D76" s="53"/>
      <c r="E76" s="56"/>
      <c r="F76" s="49"/>
      <c r="G76" s="50"/>
      <c r="H76" s="4"/>
    </row>
    <row r="77" spans="1:8" ht="31.2" x14ac:dyDescent="0.3">
      <c r="A77" s="44"/>
      <c r="B77" s="51" t="s">
        <v>534</v>
      </c>
      <c r="C77" s="52" t="s">
        <v>535</v>
      </c>
      <c r="D77" s="53"/>
      <c r="E77" s="54"/>
      <c r="F77" s="55"/>
      <c r="G77" s="50"/>
      <c r="H77" s="4"/>
    </row>
    <row r="78" spans="1:8" ht="62.4" x14ac:dyDescent="0.3">
      <c r="A78" s="44"/>
      <c r="B78" s="51" t="s">
        <v>536</v>
      </c>
      <c r="C78" s="52" t="s">
        <v>537</v>
      </c>
      <c r="D78" s="53"/>
      <c r="E78" s="54"/>
      <c r="F78" s="55"/>
      <c r="G78" s="50"/>
      <c r="H78" s="4"/>
    </row>
    <row r="79" spans="1:8" x14ac:dyDescent="0.3">
      <c r="A79" s="44"/>
      <c r="B79" s="51" t="s">
        <v>538</v>
      </c>
      <c r="C79" s="52" t="s">
        <v>539</v>
      </c>
      <c r="D79" s="53"/>
      <c r="E79" s="54"/>
      <c r="F79" s="55"/>
      <c r="G79" s="50"/>
      <c r="H79" s="4"/>
    </row>
    <row r="80" spans="1:8" x14ac:dyDescent="0.3">
      <c r="A80" s="44"/>
      <c r="B80" s="59" t="s">
        <v>540</v>
      </c>
      <c r="C80" s="52" t="s">
        <v>364</v>
      </c>
      <c r="D80" s="53"/>
      <c r="E80" s="54"/>
      <c r="F80" s="55"/>
      <c r="G80" s="50"/>
      <c r="H80" s="4"/>
    </row>
    <row r="81" spans="1:8" ht="16.2" thickBot="1" x14ac:dyDescent="0.35">
      <c r="A81" s="60">
        <v>2</v>
      </c>
      <c r="B81" s="60"/>
      <c r="C81" s="61" t="s">
        <v>367</v>
      </c>
      <c r="D81" s="62"/>
      <c r="E81" s="63">
        <v>10</v>
      </c>
      <c r="F81" s="64"/>
      <c r="G81" s="65">
        <f>E81*F81</f>
        <v>0</v>
      </c>
      <c r="H81" s="66"/>
    </row>
    <row r="82" spans="1:8" x14ac:dyDescent="0.3">
      <c r="A82" s="44"/>
      <c r="B82" s="67" t="s">
        <v>17</v>
      </c>
      <c r="C82" s="68" t="s">
        <v>541</v>
      </c>
      <c r="D82" s="19"/>
      <c r="E82" s="69"/>
      <c r="F82" s="70"/>
      <c r="G82" s="71"/>
      <c r="H82" s="4"/>
    </row>
    <row r="83" spans="1:8" x14ac:dyDescent="0.3">
      <c r="A83" s="44"/>
      <c r="B83" s="72" t="s">
        <v>18</v>
      </c>
      <c r="C83" s="68" t="s">
        <v>542</v>
      </c>
      <c r="D83" s="19"/>
      <c r="E83" s="73"/>
      <c r="F83" s="74"/>
      <c r="G83" s="71"/>
      <c r="H83" s="4"/>
    </row>
    <row r="84" spans="1:8" x14ac:dyDescent="0.3">
      <c r="A84" s="44"/>
      <c r="B84" s="72" t="s">
        <v>19</v>
      </c>
      <c r="C84" s="68" t="s">
        <v>543</v>
      </c>
      <c r="D84" s="19"/>
      <c r="E84" s="73"/>
      <c r="F84" s="74"/>
      <c r="G84" s="71"/>
      <c r="H84" s="4"/>
    </row>
    <row r="85" spans="1:8" x14ac:dyDescent="0.3">
      <c r="A85" s="44"/>
      <c r="B85" s="72" t="s">
        <v>20</v>
      </c>
      <c r="C85" s="68" t="s">
        <v>544</v>
      </c>
      <c r="D85" s="19"/>
      <c r="E85" s="73"/>
      <c r="F85" s="74"/>
      <c r="G85" s="71"/>
      <c r="H85" s="4"/>
    </row>
    <row r="86" spans="1:8" x14ac:dyDescent="0.3">
      <c r="A86" s="44"/>
      <c r="B86" s="72" t="s">
        <v>21</v>
      </c>
      <c r="C86" s="68" t="s">
        <v>545</v>
      </c>
      <c r="D86" s="19"/>
      <c r="E86" s="73"/>
      <c r="F86" s="74"/>
      <c r="G86" s="71"/>
      <c r="H86" s="4"/>
    </row>
    <row r="87" spans="1:8" x14ac:dyDescent="0.3">
      <c r="A87" s="44"/>
      <c r="B87" s="72" t="s">
        <v>22</v>
      </c>
      <c r="C87" s="68" t="s">
        <v>546</v>
      </c>
      <c r="D87" s="19"/>
      <c r="E87" s="69"/>
      <c r="F87" s="70"/>
      <c r="G87" s="71"/>
      <c r="H87" s="4"/>
    </row>
    <row r="88" spans="1:8" x14ac:dyDescent="0.3">
      <c r="A88" s="44"/>
      <c r="B88" s="72" t="s">
        <v>23</v>
      </c>
      <c r="C88" s="68" t="s">
        <v>547</v>
      </c>
      <c r="D88" s="19"/>
      <c r="E88" s="73"/>
      <c r="F88" s="74"/>
      <c r="G88" s="71"/>
      <c r="H88" s="4"/>
    </row>
    <row r="89" spans="1:8" ht="31.2" x14ac:dyDescent="0.3">
      <c r="A89" s="44"/>
      <c r="B89" s="72" t="s">
        <v>24</v>
      </c>
      <c r="C89" s="68" t="s">
        <v>548</v>
      </c>
      <c r="D89" s="19"/>
      <c r="E89" s="73"/>
      <c r="F89" s="74"/>
      <c r="G89" s="71"/>
      <c r="H89" s="4"/>
    </row>
    <row r="90" spans="1:8" x14ac:dyDescent="0.3">
      <c r="A90" s="44"/>
      <c r="B90" s="72" t="s">
        <v>25</v>
      </c>
      <c r="C90" s="68" t="s">
        <v>549</v>
      </c>
      <c r="D90" s="19"/>
      <c r="E90" s="73"/>
      <c r="F90" s="74"/>
      <c r="G90" s="71"/>
      <c r="H90" s="4"/>
    </row>
    <row r="91" spans="1:8" ht="31.8" thickBot="1" x14ac:dyDescent="0.35">
      <c r="A91" s="44"/>
      <c r="B91" s="75" t="s">
        <v>26</v>
      </c>
      <c r="C91" s="68" t="s">
        <v>550</v>
      </c>
      <c r="D91" s="76"/>
      <c r="E91" s="73"/>
      <c r="F91" s="74"/>
      <c r="G91" s="71"/>
      <c r="H91" s="4"/>
    </row>
    <row r="92" spans="1:8" ht="32.4" thickTop="1" thickBot="1" x14ac:dyDescent="0.35">
      <c r="A92" s="60">
        <v>3</v>
      </c>
      <c r="B92" s="60"/>
      <c r="C92" s="77" t="s">
        <v>368</v>
      </c>
      <c r="D92" s="78"/>
      <c r="E92" s="79">
        <v>1</v>
      </c>
      <c r="F92" s="80"/>
      <c r="G92" s="81">
        <f>E92*F92</f>
        <v>0</v>
      </c>
      <c r="H92" s="82"/>
    </row>
    <row r="93" spans="1:8" ht="62.4" x14ac:dyDescent="0.3">
      <c r="A93" s="44"/>
      <c r="B93" s="67" t="s">
        <v>27</v>
      </c>
      <c r="C93" s="83" t="s">
        <v>551</v>
      </c>
      <c r="D93" s="84"/>
      <c r="E93" s="69"/>
      <c r="F93" s="70"/>
      <c r="G93" s="71"/>
      <c r="H93" s="4"/>
    </row>
    <row r="94" spans="1:8" x14ac:dyDescent="0.3">
      <c r="A94" s="44"/>
      <c r="B94" s="72" t="s">
        <v>28</v>
      </c>
      <c r="C94" s="68" t="s">
        <v>552</v>
      </c>
      <c r="D94" s="76"/>
      <c r="E94" s="73"/>
      <c r="F94" s="74"/>
      <c r="G94" s="71"/>
      <c r="H94" s="4"/>
    </row>
    <row r="95" spans="1:8" x14ac:dyDescent="0.3">
      <c r="A95" s="44"/>
      <c r="B95" s="72" t="s">
        <v>29</v>
      </c>
      <c r="C95" s="68" t="s">
        <v>553</v>
      </c>
      <c r="D95" s="76"/>
      <c r="E95" s="73"/>
      <c r="F95" s="74"/>
      <c r="G95" s="71"/>
      <c r="H95" s="4"/>
    </row>
    <row r="96" spans="1:8" ht="31.2" x14ac:dyDescent="0.3">
      <c r="A96" s="44"/>
      <c r="B96" s="72" t="s">
        <v>117</v>
      </c>
      <c r="C96" s="68" t="s">
        <v>554</v>
      </c>
      <c r="D96" s="76"/>
      <c r="E96" s="73"/>
      <c r="F96" s="74"/>
      <c r="G96" s="71"/>
      <c r="H96" s="4"/>
    </row>
    <row r="97" spans="1:8" ht="31.2" x14ac:dyDescent="0.3">
      <c r="A97" s="44"/>
      <c r="B97" s="72" t="s">
        <v>118</v>
      </c>
      <c r="C97" s="68" t="s">
        <v>555</v>
      </c>
      <c r="D97" s="76"/>
      <c r="E97" s="73"/>
      <c r="F97" s="74"/>
      <c r="G97" s="71"/>
      <c r="H97" s="4"/>
    </row>
    <row r="98" spans="1:8" ht="109.2" x14ac:dyDescent="0.3">
      <c r="A98" s="44"/>
      <c r="B98" s="72" t="s">
        <v>119</v>
      </c>
      <c r="C98" s="68" t="s">
        <v>556</v>
      </c>
      <c r="D98" s="76"/>
      <c r="E98" s="73"/>
      <c r="F98" s="74"/>
      <c r="G98" s="71"/>
      <c r="H98" s="4"/>
    </row>
    <row r="99" spans="1:8" ht="31.2" x14ac:dyDescent="0.3">
      <c r="A99" s="44"/>
      <c r="B99" s="72" t="s">
        <v>120</v>
      </c>
      <c r="C99" s="68" t="s">
        <v>557</v>
      </c>
      <c r="D99" s="76"/>
      <c r="E99" s="73"/>
      <c r="F99" s="74"/>
      <c r="G99" s="71"/>
      <c r="H99" s="4"/>
    </row>
    <row r="100" spans="1:8" x14ac:dyDescent="0.3">
      <c r="A100" s="44"/>
      <c r="B100" s="72" t="s">
        <v>121</v>
      </c>
      <c r="C100" s="68" t="s">
        <v>558</v>
      </c>
      <c r="D100" s="76"/>
      <c r="E100" s="73"/>
      <c r="F100" s="74"/>
      <c r="G100" s="71"/>
      <c r="H100" s="4"/>
    </row>
    <row r="101" spans="1:8" x14ac:dyDescent="0.3">
      <c r="A101" s="44"/>
      <c r="B101" s="72" t="s">
        <v>122</v>
      </c>
      <c r="C101" s="68" t="s">
        <v>559</v>
      </c>
      <c r="D101" s="76"/>
      <c r="E101" s="73"/>
      <c r="F101" s="74"/>
      <c r="G101" s="71"/>
      <c r="H101" s="4"/>
    </row>
    <row r="102" spans="1:8" ht="46.8" x14ac:dyDescent="0.3">
      <c r="A102" s="44"/>
      <c r="B102" s="72" t="s">
        <v>560</v>
      </c>
      <c r="C102" s="68" t="s">
        <v>561</v>
      </c>
      <c r="D102" s="76"/>
      <c r="E102" s="73"/>
      <c r="F102" s="74"/>
      <c r="G102" s="71"/>
      <c r="H102" s="4"/>
    </row>
    <row r="103" spans="1:8" ht="31.2" x14ac:dyDescent="0.3">
      <c r="A103" s="44"/>
      <c r="B103" s="72" t="s">
        <v>562</v>
      </c>
      <c r="C103" s="68" t="s">
        <v>563</v>
      </c>
      <c r="D103" s="76"/>
      <c r="E103" s="73"/>
      <c r="F103" s="74"/>
      <c r="G103" s="71"/>
      <c r="H103" s="4"/>
    </row>
    <row r="104" spans="1:8" x14ac:dyDescent="0.3">
      <c r="A104" s="44"/>
      <c r="B104" s="72" t="s">
        <v>564</v>
      </c>
      <c r="C104" s="68" t="s">
        <v>565</v>
      </c>
      <c r="D104" s="76"/>
      <c r="E104" s="73"/>
      <c r="F104" s="74"/>
      <c r="G104" s="71"/>
      <c r="H104" s="4"/>
    </row>
    <row r="105" spans="1:8" ht="31.8" thickBot="1" x14ac:dyDescent="0.35">
      <c r="A105" s="44"/>
      <c r="B105" s="75" t="s">
        <v>566</v>
      </c>
      <c r="C105" s="85" t="s">
        <v>567</v>
      </c>
      <c r="D105" s="84"/>
      <c r="E105" s="69"/>
      <c r="F105" s="70"/>
      <c r="G105" s="71"/>
      <c r="H105" s="4"/>
    </row>
    <row r="106" spans="1:8" ht="16.8" thickTop="1" thickBot="1" x14ac:dyDescent="0.35">
      <c r="A106" s="60">
        <v>4</v>
      </c>
      <c r="B106" s="60"/>
      <c r="C106" s="162" t="s">
        <v>369</v>
      </c>
      <c r="D106" s="159"/>
      <c r="E106" s="79">
        <v>9</v>
      </c>
      <c r="F106" s="80"/>
      <c r="G106" s="81">
        <f>E106*F106</f>
        <v>0</v>
      </c>
      <c r="H106" s="86"/>
    </row>
    <row r="107" spans="1:8" ht="31.2" x14ac:dyDescent="0.3">
      <c r="A107" s="44"/>
      <c r="B107" s="45" t="s">
        <v>30</v>
      </c>
      <c r="C107" s="103" t="s">
        <v>568</v>
      </c>
      <c r="D107" s="87"/>
      <c r="E107" s="69"/>
      <c r="F107" s="70"/>
      <c r="G107" s="71"/>
      <c r="H107" s="4"/>
    </row>
    <row r="108" spans="1:8" ht="46.8" x14ac:dyDescent="0.3">
      <c r="A108" s="44"/>
      <c r="B108" s="51" t="s">
        <v>31</v>
      </c>
      <c r="C108" s="103" t="s">
        <v>569</v>
      </c>
      <c r="D108" s="87"/>
      <c r="E108" s="73"/>
      <c r="F108" s="74"/>
      <c r="G108" s="71"/>
      <c r="H108" s="4"/>
    </row>
    <row r="109" spans="1:8" ht="31.2" x14ac:dyDescent="0.3">
      <c r="A109" s="44"/>
      <c r="B109" s="51" t="s">
        <v>570</v>
      </c>
      <c r="C109" s="103" t="s">
        <v>571</v>
      </c>
      <c r="D109" s="87"/>
      <c r="E109" s="73"/>
      <c r="F109" s="74"/>
      <c r="G109" s="71"/>
      <c r="H109" s="4"/>
    </row>
    <row r="110" spans="1:8" ht="46.8" x14ac:dyDescent="0.3">
      <c r="A110" s="44"/>
      <c r="B110" s="51" t="s">
        <v>572</v>
      </c>
      <c r="C110" s="103" t="s">
        <v>573</v>
      </c>
      <c r="D110" s="87"/>
      <c r="E110" s="73"/>
      <c r="F110" s="74"/>
      <c r="G110" s="71"/>
      <c r="H110" s="4"/>
    </row>
    <row r="111" spans="1:8" ht="187.2" x14ac:dyDescent="0.3">
      <c r="A111" s="44"/>
      <c r="B111" s="51" t="s">
        <v>574</v>
      </c>
      <c r="C111" s="103" t="s">
        <v>575</v>
      </c>
      <c r="D111" s="87"/>
      <c r="E111" s="73"/>
      <c r="F111" s="74"/>
      <c r="G111" s="71"/>
      <c r="H111" s="4"/>
    </row>
    <row r="112" spans="1:8" x14ac:dyDescent="0.3">
      <c r="A112" s="44"/>
      <c r="B112" s="51" t="s">
        <v>576</v>
      </c>
      <c r="C112" s="103" t="s">
        <v>577</v>
      </c>
      <c r="D112" s="87"/>
      <c r="E112" s="73"/>
      <c r="F112" s="74"/>
      <c r="G112" s="71"/>
      <c r="H112" s="4"/>
    </row>
    <row r="113" spans="1:8" x14ac:dyDescent="0.3">
      <c r="A113" s="44"/>
      <c r="B113" s="51" t="s">
        <v>578</v>
      </c>
      <c r="C113" s="103" t="s">
        <v>579</v>
      </c>
      <c r="D113" s="87"/>
      <c r="E113" s="73"/>
      <c r="F113" s="74"/>
      <c r="G113" s="71"/>
      <c r="H113" s="4"/>
    </row>
    <row r="114" spans="1:8" x14ac:dyDescent="0.3">
      <c r="A114" s="44"/>
      <c r="B114" s="51" t="s">
        <v>580</v>
      </c>
      <c r="C114" s="103" t="s">
        <v>581</v>
      </c>
      <c r="D114" s="87"/>
      <c r="E114" s="73"/>
      <c r="F114" s="74"/>
      <c r="G114" s="71"/>
      <c r="H114" s="4"/>
    </row>
    <row r="115" spans="1:8" x14ac:dyDescent="0.3">
      <c r="A115" s="44"/>
      <c r="B115" s="51" t="s">
        <v>582</v>
      </c>
      <c r="C115" s="103" t="s">
        <v>583</v>
      </c>
      <c r="D115" s="87"/>
      <c r="E115" s="73"/>
      <c r="F115" s="74"/>
      <c r="G115" s="71"/>
      <c r="H115" s="4"/>
    </row>
    <row r="116" spans="1:8" x14ac:dyDescent="0.3">
      <c r="A116" s="44"/>
      <c r="B116" s="51" t="s">
        <v>584</v>
      </c>
      <c r="C116" s="103" t="s">
        <v>585</v>
      </c>
      <c r="D116" s="87"/>
      <c r="E116" s="73"/>
      <c r="F116" s="74"/>
      <c r="G116" s="71"/>
      <c r="H116" s="4"/>
    </row>
    <row r="117" spans="1:8" x14ac:dyDescent="0.3">
      <c r="A117" s="44"/>
      <c r="B117" s="51" t="s">
        <v>586</v>
      </c>
      <c r="C117" s="103" t="s">
        <v>587</v>
      </c>
      <c r="D117" s="87"/>
      <c r="E117" s="73"/>
      <c r="F117" s="74"/>
      <c r="G117" s="71"/>
      <c r="H117" s="4"/>
    </row>
    <row r="118" spans="1:8" x14ac:dyDescent="0.3">
      <c r="A118" s="44"/>
      <c r="B118" s="51" t="s">
        <v>588</v>
      </c>
      <c r="C118" s="103" t="s">
        <v>589</v>
      </c>
      <c r="D118" s="87"/>
      <c r="E118" s="73"/>
      <c r="F118" s="74"/>
      <c r="G118" s="71"/>
      <c r="H118" s="4"/>
    </row>
    <row r="119" spans="1:8" x14ac:dyDescent="0.3">
      <c r="A119" s="44"/>
      <c r="B119" s="51" t="s">
        <v>590</v>
      </c>
      <c r="C119" s="103" t="s">
        <v>591</v>
      </c>
      <c r="D119" s="87"/>
      <c r="E119" s="73"/>
      <c r="F119" s="74"/>
      <c r="G119" s="71"/>
      <c r="H119" s="4"/>
    </row>
    <row r="120" spans="1:8" x14ac:dyDescent="0.3">
      <c r="A120" s="44"/>
      <c r="B120" s="51" t="s">
        <v>592</v>
      </c>
      <c r="C120" s="103" t="s">
        <v>593</v>
      </c>
      <c r="D120" s="87"/>
      <c r="E120" s="73"/>
      <c r="F120" s="74"/>
      <c r="G120" s="71"/>
      <c r="H120" s="4"/>
    </row>
    <row r="121" spans="1:8" x14ac:dyDescent="0.3">
      <c r="A121" s="44"/>
      <c r="B121" s="51" t="s">
        <v>594</v>
      </c>
      <c r="C121" s="103" t="s">
        <v>595</v>
      </c>
      <c r="D121" s="87"/>
      <c r="E121" s="73"/>
      <c r="F121" s="74"/>
      <c r="G121" s="71"/>
      <c r="H121" s="4"/>
    </row>
    <row r="122" spans="1:8" x14ac:dyDescent="0.3">
      <c r="A122" s="44"/>
      <c r="B122" s="51" t="s">
        <v>596</v>
      </c>
      <c r="C122" s="103" t="s">
        <v>597</v>
      </c>
      <c r="D122" s="87"/>
      <c r="E122" s="73"/>
      <c r="F122" s="74"/>
      <c r="G122" s="71"/>
      <c r="H122" s="4"/>
    </row>
    <row r="123" spans="1:8" x14ac:dyDescent="0.3">
      <c r="A123" s="44"/>
      <c r="B123" s="51" t="s">
        <v>598</v>
      </c>
      <c r="C123" s="103" t="s">
        <v>599</v>
      </c>
      <c r="D123" s="87"/>
      <c r="E123" s="73"/>
      <c r="F123" s="74"/>
      <c r="G123" s="71"/>
      <c r="H123" s="4"/>
    </row>
    <row r="124" spans="1:8" x14ac:dyDescent="0.3">
      <c r="A124" s="44"/>
      <c r="B124" s="51" t="s">
        <v>600</v>
      </c>
      <c r="C124" s="103" t="s">
        <v>601</v>
      </c>
      <c r="D124" s="87"/>
      <c r="E124" s="73"/>
      <c r="F124" s="74"/>
      <c r="G124" s="71"/>
      <c r="H124" s="4"/>
    </row>
    <row r="125" spans="1:8" x14ac:dyDescent="0.3">
      <c r="A125" s="44"/>
      <c r="B125" s="51" t="s">
        <v>602</v>
      </c>
      <c r="C125" s="103" t="s">
        <v>603</v>
      </c>
      <c r="D125" s="87"/>
      <c r="E125" s="73"/>
      <c r="F125" s="74"/>
      <c r="G125" s="71"/>
      <c r="H125" s="4"/>
    </row>
    <row r="126" spans="1:8" ht="31.2" x14ac:dyDescent="0.3">
      <c r="A126" s="44"/>
      <c r="B126" s="51" t="s">
        <v>604</v>
      </c>
      <c r="C126" s="103" t="s">
        <v>605</v>
      </c>
      <c r="D126" s="87"/>
      <c r="E126" s="73"/>
      <c r="F126" s="74"/>
      <c r="G126" s="71"/>
      <c r="H126" s="4"/>
    </row>
    <row r="127" spans="1:8" ht="93.6" x14ac:dyDescent="0.3">
      <c r="A127" s="44"/>
      <c r="B127" s="51" t="s">
        <v>606</v>
      </c>
      <c r="C127" s="103" t="s">
        <v>607</v>
      </c>
      <c r="D127" s="87"/>
      <c r="E127" s="73"/>
      <c r="F127" s="74"/>
      <c r="G127" s="71"/>
      <c r="H127" s="4"/>
    </row>
    <row r="128" spans="1:8" x14ac:dyDescent="0.3">
      <c r="A128" s="44"/>
      <c r="B128" s="51" t="s">
        <v>608</v>
      </c>
      <c r="C128" s="103" t="s">
        <v>609</v>
      </c>
      <c r="D128" s="87"/>
      <c r="E128" s="73"/>
      <c r="F128" s="74"/>
      <c r="G128" s="71"/>
      <c r="H128" s="4"/>
    </row>
    <row r="129" spans="1:8" x14ac:dyDescent="0.3">
      <c r="A129" s="44"/>
      <c r="B129" s="51" t="s">
        <v>610</v>
      </c>
      <c r="C129" s="103" t="s">
        <v>611</v>
      </c>
      <c r="D129" s="87"/>
      <c r="E129" s="73"/>
      <c r="F129" s="74"/>
      <c r="G129" s="71"/>
      <c r="H129" s="4"/>
    </row>
    <row r="130" spans="1:8" x14ac:dyDescent="0.3">
      <c r="A130" s="44"/>
      <c r="B130" s="51" t="s">
        <v>612</v>
      </c>
      <c r="C130" s="103" t="s">
        <v>613</v>
      </c>
      <c r="D130" s="87"/>
      <c r="E130" s="73"/>
      <c r="F130" s="74"/>
      <c r="G130" s="71"/>
      <c r="H130" s="4"/>
    </row>
    <row r="131" spans="1:8" x14ac:dyDescent="0.3">
      <c r="A131" s="44"/>
      <c r="B131" s="51" t="s">
        <v>614</v>
      </c>
      <c r="C131" s="103" t="s">
        <v>615</v>
      </c>
      <c r="D131" s="87"/>
      <c r="E131" s="73"/>
      <c r="F131" s="74"/>
      <c r="G131" s="71"/>
      <c r="H131" s="4"/>
    </row>
    <row r="132" spans="1:8" x14ac:dyDescent="0.3">
      <c r="A132" s="44"/>
      <c r="B132" s="51" t="s">
        <v>616</v>
      </c>
      <c r="C132" s="103" t="s">
        <v>617</v>
      </c>
      <c r="D132" s="87"/>
      <c r="E132" s="73"/>
      <c r="F132" s="74"/>
      <c r="G132" s="71"/>
      <c r="H132" s="4"/>
    </row>
    <row r="133" spans="1:8" x14ac:dyDescent="0.3">
      <c r="A133" s="44"/>
      <c r="B133" s="51" t="s">
        <v>618</v>
      </c>
      <c r="C133" s="103" t="s">
        <v>619</v>
      </c>
      <c r="D133" s="87"/>
      <c r="E133" s="73"/>
      <c r="F133" s="74"/>
      <c r="G133" s="71"/>
      <c r="H133" s="4"/>
    </row>
    <row r="134" spans="1:8" x14ac:dyDescent="0.3">
      <c r="A134" s="44"/>
      <c r="B134" s="51" t="s">
        <v>620</v>
      </c>
      <c r="C134" s="103" t="s">
        <v>621</v>
      </c>
      <c r="D134" s="87"/>
      <c r="E134" s="73"/>
      <c r="F134" s="74"/>
      <c r="G134" s="71"/>
      <c r="H134" s="4"/>
    </row>
    <row r="135" spans="1:8" x14ac:dyDescent="0.3">
      <c r="A135" s="44"/>
      <c r="B135" s="51" t="s">
        <v>622</v>
      </c>
      <c r="C135" s="103" t="s">
        <v>623</v>
      </c>
      <c r="D135" s="87"/>
      <c r="E135" s="73"/>
      <c r="F135" s="74"/>
      <c r="G135" s="71"/>
      <c r="H135" s="4"/>
    </row>
    <row r="136" spans="1:8" x14ac:dyDescent="0.3">
      <c r="A136" s="44"/>
      <c r="B136" s="51" t="s">
        <v>624</v>
      </c>
      <c r="C136" s="103" t="s">
        <v>625</v>
      </c>
      <c r="D136" s="87"/>
      <c r="E136" s="73"/>
      <c r="F136" s="74"/>
      <c r="G136" s="71"/>
      <c r="H136" s="4"/>
    </row>
    <row r="137" spans="1:8" x14ac:dyDescent="0.3">
      <c r="A137" s="44"/>
      <c r="B137" s="51" t="s">
        <v>626</v>
      </c>
      <c r="C137" s="103" t="s">
        <v>627</v>
      </c>
      <c r="D137" s="87"/>
      <c r="E137" s="73"/>
      <c r="F137" s="74"/>
      <c r="G137" s="71"/>
      <c r="H137" s="4"/>
    </row>
    <row r="138" spans="1:8" ht="31.2" x14ac:dyDescent="0.3">
      <c r="A138" s="44"/>
      <c r="B138" s="51" t="s">
        <v>628</v>
      </c>
      <c r="C138" s="103" t="s">
        <v>629</v>
      </c>
      <c r="D138" s="87"/>
      <c r="E138" s="73"/>
      <c r="F138" s="74"/>
      <c r="G138" s="71"/>
      <c r="H138" s="4"/>
    </row>
    <row r="139" spans="1:8" ht="62.4" x14ac:dyDescent="0.3">
      <c r="A139" s="44"/>
      <c r="B139" s="51" t="s">
        <v>630</v>
      </c>
      <c r="C139" s="103" t="s">
        <v>631</v>
      </c>
      <c r="D139" s="87"/>
      <c r="E139" s="73"/>
      <c r="F139" s="74"/>
      <c r="G139" s="71"/>
      <c r="H139" s="4"/>
    </row>
    <row r="140" spans="1:8" ht="31.2" x14ac:dyDescent="0.3">
      <c r="A140" s="44"/>
      <c r="B140" s="51" t="s">
        <v>632</v>
      </c>
      <c r="C140" s="103" t="s">
        <v>633</v>
      </c>
      <c r="D140" s="87"/>
      <c r="E140" s="73"/>
      <c r="F140" s="74"/>
      <c r="G140" s="71"/>
      <c r="H140" s="4"/>
    </row>
    <row r="141" spans="1:8" ht="31.2" x14ac:dyDescent="0.3">
      <c r="A141" s="44"/>
      <c r="B141" s="51" t="s">
        <v>634</v>
      </c>
      <c r="C141" s="103" t="s">
        <v>635</v>
      </c>
      <c r="D141" s="87"/>
      <c r="E141" s="73"/>
      <c r="F141" s="74"/>
      <c r="G141" s="71"/>
      <c r="H141" s="4"/>
    </row>
    <row r="142" spans="1:8" x14ac:dyDescent="0.3">
      <c r="A142" s="44"/>
      <c r="B142" s="51" t="s">
        <v>636</v>
      </c>
      <c r="C142" s="103" t="s">
        <v>637</v>
      </c>
      <c r="D142" s="87"/>
      <c r="E142" s="73"/>
      <c r="F142" s="74"/>
      <c r="G142" s="71"/>
      <c r="H142" s="4"/>
    </row>
    <row r="143" spans="1:8" x14ac:dyDescent="0.3">
      <c r="A143" s="44"/>
      <c r="B143" s="51" t="s">
        <v>638</v>
      </c>
      <c r="C143" s="103" t="s">
        <v>639</v>
      </c>
      <c r="D143" s="87"/>
      <c r="E143" s="73"/>
      <c r="F143" s="74"/>
      <c r="G143" s="71"/>
      <c r="H143" s="4"/>
    </row>
    <row r="144" spans="1:8" x14ac:dyDescent="0.3">
      <c r="A144" s="44"/>
      <c r="B144" s="51" t="s">
        <v>640</v>
      </c>
      <c r="C144" s="103" t="s">
        <v>641</v>
      </c>
      <c r="D144" s="87"/>
      <c r="E144" s="73"/>
      <c r="F144" s="74"/>
      <c r="G144" s="71"/>
      <c r="H144" s="4"/>
    </row>
    <row r="145" spans="1:8" x14ac:dyDescent="0.3">
      <c r="A145" s="44"/>
      <c r="B145" s="51" t="s">
        <v>642</v>
      </c>
      <c r="C145" s="103" t="s">
        <v>643</v>
      </c>
      <c r="D145" s="87"/>
      <c r="E145" s="73"/>
      <c r="F145" s="74"/>
      <c r="G145" s="71"/>
      <c r="H145" s="4"/>
    </row>
    <row r="146" spans="1:8" x14ac:dyDescent="0.3">
      <c r="A146" s="44"/>
      <c r="B146" s="51" t="s">
        <v>644</v>
      </c>
      <c r="C146" s="103" t="s">
        <v>645</v>
      </c>
      <c r="D146" s="87"/>
      <c r="E146" s="73"/>
      <c r="F146" s="74"/>
      <c r="G146" s="71"/>
      <c r="H146" s="4"/>
    </row>
    <row r="147" spans="1:8" x14ac:dyDescent="0.3">
      <c r="A147" s="44"/>
      <c r="B147" s="51" t="s">
        <v>646</v>
      </c>
      <c r="C147" s="103" t="s">
        <v>647</v>
      </c>
      <c r="D147" s="87"/>
      <c r="E147" s="73"/>
      <c r="F147" s="74"/>
      <c r="G147" s="71"/>
      <c r="H147" s="4"/>
    </row>
    <row r="148" spans="1:8" x14ac:dyDescent="0.3">
      <c r="A148" s="44"/>
      <c r="B148" s="51" t="s">
        <v>648</v>
      </c>
      <c r="C148" s="103" t="s">
        <v>649</v>
      </c>
      <c r="D148" s="87"/>
      <c r="E148" s="73"/>
      <c r="F148" s="74"/>
      <c r="G148" s="71"/>
      <c r="H148" s="4"/>
    </row>
    <row r="149" spans="1:8" x14ac:dyDescent="0.3">
      <c r="A149" s="44"/>
      <c r="B149" s="51" t="s">
        <v>650</v>
      </c>
      <c r="C149" s="103" t="s">
        <v>651</v>
      </c>
      <c r="D149" s="87"/>
      <c r="E149" s="73"/>
      <c r="F149" s="74"/>
      <c r="G149" s="71"/>
      <c r="H149" s="4"/>
    </row>
    <row r="150" spans="1:8" x14ac:dyDescent="0.3">
      <c r="A150" s="44"/>
      <c r="B150" s="51" t="s">
        <v>652</v>
      </c>
      <c r="C150" s="103" t="s">
        <v>653</v>
      </c>
      <c r="D150" s="87"/>
      <c r="E150" s="73"/>
      <c r="F150" s="74"/>
      <c r="G150" s="71"/>
      <c r="H150" s="4"/>
    </row>
    <row r="151" spans="1:8" x14ac:dyDescent="0.3">
      <c r="A151" s="44"/>
      <c r="B151" s="51" t="s">
        <v>654</v>
      </c>
      <c r="C151" s="103" t="s">
        <v>655</v>
      </c>
      <c r="D151" s="87"/>
      <c r="E151" s="73"/>
      <c r="F151" s="74"/>
      <c r="G151" s="71"/>
      <c r="H151" s="4"/>
    </row>
    <row r="152" spans="1:8" ht="16.2" thickBot="1" x14ac:dyDescent="0.35">
      <c r="A152" s="44"/>
      <c r="B152" s="59" t="s">
        <v>656</v>
      </c>
      <c r="C152" s="145" t="s">
        <v>657</v>
      </c>
      <c r="D152" s="87"/>
      <c r="E152" s="73"/>
      <c r="F152" s="74"/>
      <c r="G152" s="71"/>
      <c r="H152" s="4"/>
    </row>
    <row r="153" spans="1:8" ht="16.8" thickTop="1" thickBot="1" x14ac:dyDescent="0.35">
      <c r="A153" s="60">
        <v>5</v>
      </c>
      <c r="B153" s="60"/>
      <c r="C153" s="61" t="s">
        <v>370</v>
      </c>
      <c r="D153" s="78"/>
      <c r="E153" s="79">
        <v>2</v>
      </c>
      <c r="F153" s="80"/>
      <c r="G153" s="81">
        <f>E153*F153</f>
        <v>0</v>
      </c>
      <c r="H153" s="82"/>
    </row>
    <row r="154" spans="1:8" x14ac:dyDescent="0.3">
      <c r="A154" s="44"/>
      <c r="B154" s="67" t="s">
        <v>32</v>
      </c>
      <c r="C154" s="68" t="s">
        <v>658</v>
      </c>
      <c r="D154" s="19"/>
      <c r="E154" s="88"/>
      <c r="F154" s="89"/>
      <c r="G154" s="90"/>
      <c r="H154" s="4"/>
    </row>
    <row r="155" spans="1:8" x14ac:dyDescent="0.3">
      <c r="A155" s="44"/>
      <c r="B155" s="72" t="s">
        <v>33</v>
      </c>
      <c r="C155" s="68" t="s">
        <v>659</v>
      </c>
      <c r="D155" s="19"/>
      <c r="E155" s="54"/>
      <c r="F155" s="55"/>
      <c r="G155" s="50"/>
      <c r="H155" s="4"/>
    </row>
    <row r="156" spans="1:8" ht="31.2" x14ac:dyDescent="0.3">
      <c r="A156" s="44"/>
      <c r="B156" s="72" t="s">
        <v>34</v>
      </c>
      <c r="C156" s="68" t="s">
        <v>660</v>
      </c>
      <c r="D156" s="19"/>
      <c r="E156" s="54"/>
      <c r="F156" s="55"/>
      <c r="G156" s="50"/>
      <c r="H156" s="4"/>
    </row>
    <row r="157" spans="1:8" ht="31.2" x14ac:dyDescent="0.3">
      <c r="A157" s="44"/>
      <c r="B157" s="72" t="s">
        <v>35</v>
      </c>
      <c r="C157" s="68" t="s">
        <v>661</v>
      </c>
      <c r="D157" s="19"/>
      <c r="E157" s="54"/>
      <c r="F157" s="55"/>
      <c r="G157" s="50"/>
      <c r="H157" s="4"/>
    </row>
    <row r="158" spans="1:8" ht="31.2" x14ac:dyDescent="0.3">
      <c r="A158" s="44"/>
      <c r="B158" s="72" t="s">
        <v>36</v>
      </c>
      <c r="C158" s="68" t="s">
        <v>662</v>
      </c>
      <c r="D158" s="19"/>
      <c r="E158" s="56"/>
      <c r="F158" s="49"/>
      <c r="G158" s="50"/>
      <c r="H158" s="4"/>
    </row>
    <row r="159" spans="1:8" x14ac:dyDescent="0.3">
      <c r="A159" s="44"/>
      <c r="B159" s="72" t="s">
        <v>37</v>
      </c>
      <c r="C159" s="68" t="s">
        <v>663</v>
      </c>
      <c r="D159" s="19"/>
      <c r="E159" s="54"/>
      <c r="F159" s="55"/>
      <c r="G159" s="50"/>
      <c r="H159" s="4"/>
    </row>
    <row r="160" spans="1:8" x14ac:dyDescent="0.3">
      <c r="A160" s="44"/>
      <c r="B160" s="72" t="s">
        <v>664</v>
      </c>
      <c r="C160" s="68" t="s">
        <v>665</v>
      </c>
      <c r="D160" s="19"/>
      <c r="E160" s="54"/>
      <c r="F160" s="55"/>
      <c r="G160" s="50"/>
      <c r="H160" s="4"/>
    </row>
    <row r="161" spans="1:8" x14ac:dyDescent="0.3">
      <c r="A161" s="44"/>
      <c r="B161" s="72" t="s">
        <v>666</v>
      </c>
      <c r="C161" s="68" t="s">
        <v>667</v>
      </c>
      <c r="D161" s="19"/>
      <c r="E161" s="54"/>
      <c r="F161" s="55"/>
      <c r="G161" s="50"/>
      <c r="H161" s="4"/>
    </row>
    <row r="162" spans="1:8" ht="62.4" x14ac:dyDescent="0.3">
      <c r="A162" s="44"/>
      <c r="B162" s="72" t="s">
        <v>668</v>
      </c>
      <c r="C162" s="76" t="s">
        <v>669</v>
      </c>
      <c r="D162" s="91"/>
      <c r="E162" s="56"/>
      <c r="F162" s="49"/>
      <c r="G162" s="50"/>
      <c r="H162" s="4"/>
    </row>
    <row r="163" spans="1:8" x14ac:dyDescent="0.3">
      <c r="A163" s="44"/>
      <c r="B163" s="72" t="s">
        <v>670</v>
      </c>
      <c r="C163" s="68" t="s">
        <v>671</v>
      </c>
      <c r="D163" s="19"/>
      <c r="E163" s="54"/>
      <c r="F163" s="55"/>
      <c r="G163" s="50"/>
      <c r="H163" s="4"/>
    </row>
    <row r="164" spans="1:8" x14ac:dyDescent="0.3">
      <c r="A164" s="44"/>
      <c r="B164" s="72" t="s">
        <v>672</v>
      </c>
      <c r="C164" s="68" t="s">
        <v>673</v>
      </c>
      <c r="D164" s="19"/>
      <c r="E164" s="54"/>
      <c r="F164" s="55"/>
      <c r="G164" s="50"/>
      <c r="H164" s="4"/>
    </row>
    <row r="165" spans="1:8" ht="140.4" x14ac:dyDescent="0.3">
      <c r="A165" s="44"/>
      <c r="B165" s="72" t="s">
        <v>674</v>
      </c>
      <c r="C165" s="68" t="s">
        <v>675</v>
      </c>
      <c r="D165" s="19"/>
      <c r="E165" s="54"/>
      <c r="F165" s="55"/>
      <c r="G165" s="50"/>
      <c r="H165" s="4"/>
    </row>
    <row r="166" spans="1:8" x14ac:dyDescent="0.3">
      <c r="A166" s="44"/>
      <c r="B166" s="72" t="s">
        <v>676</v>
      </c>
      <c r="C166" s="68" t="s">
        <v>677</v>
      </c>
      <c r="D166" s="19"/>
      <c r="E166" s="56"/>
      <c r="F166" s="49"/>
      <c r="G166" s="50"/>
      <c r="H166" s="4"/>
    </row>
    <row r="167" spans="1:8" ht="62.4" x14ac:dyDescent="0.3">
      <c r="A167" s="44"/>
      <c r="B167" s="72" t="s">
        <v>678</v>
      </c>
      <c r="C167" s="68" t="s">
        <v>679</v>
      </c>
      <c r="D167" s="19"/>
      <c r="E167" s="54"/>
      <c r="F167" s="55"/>
      <c r="G167" s="50"/>
      <c r="H167" s="4"/>
    </row>
    <row r="168" spans="1:8" x14ac:dyDescent="0.3">
      <c r="A168" s="44"/>
      <c r="B168" s="72" t="s">
        <v>680</v>
      </c>
      <c r="C168" s="68" t="s">
        <v>681</v>
      </c>
      <c r="D168" s="19"/>
      <c r="E168" s="54"/>
      <c r="F168" s="55"/>
      <c r="G168" s="50"/>
      <c r="H168" s="4"/>
    </row>
    <row r="169" spans="1:8" ht="124.8" x14ac:dyDescent="0.3">
      <c r="A169" s="44"/>
      <c r="B169" s="72" t="s">
        <v>682</v>
      </c>
      <c r="C169" s="68" t="s">
        <v>683</v>
      </c>
      <c r="D169" s="19"/>
      <c r="E169" s="54"/>
      <c r="F169" s="55"/>
      <c r="G169" s="50"/>
      <c r="H169" s="4"/>
    </row>
    <row r="170" spans="1:8" ht="78" x14ac:dyDescent="0.3">
      <c r="A170" s="44"/>
      <c r="B170" s="75" t="s">
        <v>684</v>
      </c>
      <c r="C170" s="68" t="s">
        <v>685</v>
      </c>
      <c r="D170" s="76"/>
      <c r="E170" s="54"/>
      <c r="F170" s="55"/>
      <c r="G170" s="50"/>
      <c r="H170" s="4"/>
    </row>
    <row r="171" spans="1:8" ht="16.2" thickBot="1" x14ac:dyDescent="0.35">
      <c r="A171" s="60">
        <v>6</v>
      </c>
      <c r="B171" s="60"/>
      <c r="C171" s="61" t="s">
        <v>371</v>
      </c>
      <c r="D171" s="62"/>
      <c r="E171" s="63">
        <v>15</v>
      </c>
      <c r="F171" s="64"/>
      <c r="G171" s="65">
        <f>E171*F171</f>
        <v>0</v>
      </c>
      <c r="H171" s="66"/>
    </row>
    <row r="172" spans="1:8" ht="31.2" x14ac:dyDescent="0.3">
      <c r="A172" s="44"/>
      <c r="B172" s="67" t="s">
        <v>38</v>
      </c>
      <c r="C172" s="68" t="s">
        <v>686</v>
      </c>
      <c r="D172" s="84"/>
      <c r="E172" s="69"/>
      <c r="F172" s="70"/>
      <c r="G172" s="71"/>
      <c r="H172" s="4"/>
    </row>
    <row r="173" spans="1:8" x14ac:dyDescent="0.3">
      <c r="A173" s="44"/>
      <c r="B173" s="72" t="s">
        <v>39</v>
      </c>
      <c r="C173" s="68" t="s">
        <v>521</v>
      </c>
      <c r="D173" s="76"/>
      <c r="E173" s="73"/>
      <c r="F173" s="74"/>
      <c r="G173" s="71"/>
      <c r="H173" s="4"/>
    </row>
    <row r="174" spans="1:8" ht="31.2" x14ac:dyDescent="0.3">
      <c r="A174" s="44"/>
      <c r="B174" s="72" t="s">
        <v>40</v>
      </c>
      <c r="C174" s="68" t="s">
        <v>523</v>
      </c>
      <c r="D174" s="76"/>
      <c r="E174" s="73"/>
      <c r="F174" s="74"/>
      <c r="G174" s="71"/>
      <c r="H174" s="4"/>
    </row>
    <row r="175" spans="1:8" ht="46.8" x14ac:dyDescent="0.3">
      <c r="A175" s="44"/>
      <c r="B175" s="72" t="s">
        <v>41</v>
      </c>
      <c r="C175" s="68" t="s">
        <v>525</v>
      </c>
      <c r="D175" s="76"/>
      <c r="E175" s="73"/>
      <c r="F175" s="74"/>
      <c r="G175" s="71"/>
      <c r="H175" s="4"/>
    </row>
    <row r="176" spans="1:8" ht="78" x14ac:dyDescent="0.3">
      <c r="A176" s="44"/>
      <c r="B176" s="72" t="s">
        <v>42</v>
      </c>
      <c r="C176" s="68" t="s">
        <v>527</v>
      </c>
      <c r="D176" s="76"/>
      <c r="E176" s="73"/>
      <c r="F176" s="74"/>
      <c r="G176" s="71"/>
      <c r="H176" s="4"/>
    </row>
    <row r="177" spans="1:8" ht="46.8" x14ac:dyDescent="0.3">
      <c r="A177" s="44"/>
      <c r="B177" s="72" t="s">
        <v>43</v>
      </c>
      <c r="C177" s="68" t="s">
        <v>529</v>
      </c>
      <c r="D177" s="84"/>
      <c r="E177" s="69"/>
      <c r="F177" s="70"/>
      <c r="G177" s="71"/>
      <c r="H177" s="4"/>
    </row>
    <row r="178" spans="1:8" x14ac:dyDescent="0.3">
      <c r="A178" s="44"/>
      <c r="B178" s="72" t="s">
        <v>44</v>
      </c>
      <c r="C178" s="68" t="s">
        <v>687</v>
      </c>
      <c r="D178" s="76"/>
      <c r="E178" s="73"/>
      <c r="F178" s="74"/>
      <c r="G178" s="71"/>
      <c r="H178" s="4"/>
    </row>
    <row r="179" spans="1:8" x14ac:dyDescent="0.3">
      <c r="A179" s="44"/>
      <c r="B179" s="72" t="s">
        <v>45</v>
      </c>
      <c r="C179" s="68" t="s">
        <v>688</v>
      </c>
      <c r="D179" s="76"/>
      <c r="E179" s="73"/>
      <c r="F179" s="74"/>
      <c r="G179" s="71"/>
      <c r="H179" s="4"/>
    </row>
    <row r="180" spans="1:8" x14ac:dyDescent="0.3">
      <c r="A180" s="44"/>
      <c r="B180" s="72" t="s">
        <v>46</v>
      </c>
      <c r="C180" s="68" t="s">
        <v>689</v>
      </c>
      <c r="D180" s="76"/>
      <c r="E180" s="73"/>
      <c r="F180" s="74"/>
      <c r="G180" s="71"/>
      <c r="H180" s="4"/>
    </row>
    <row r="181" spans="1:8" ht="31.2" x14ac:dyDescent="0.3">
      <c r="A181" s="44"/>
      <c r="B181" s="72" t="s">
        <v>47</v>
      </c>
      <c r="C181" s="68" t="s">
        <v>533</v>
      </c>
      <c r="D181" s="76"/>
      <c r="E181" s="73"/>
      <c r="F181" s="74"/>
      <c r="G181" s="71"/>
      <c r="H181" s="4"/>
    </row>
    <row r="182" spans="1:8" ht="31.2" x14ac:dyDescent="0.3">
      <c r="A182" s="44"/>
      <c r="B182" s="72" t="s">
        <v>48</v>
      </c>
      <c r="C182" s="68" t="s">
        <v>535</v>
      </c>
      <c r="D182" s="76"/>
      <c r="E182" s="73"/>
      <c r="F182" s="74"/>
      <c r="G182" s="71"/>
      <c r="H182" s="4"/>
    </row>
    <row r="183" spans="1:8" ht="62.4" x14ac:dyDescent="0.3">
      <c r="A183" s="44"/>
      <c r="B183" s="72" t="s">
        <v>690</v>
      </c>
      <c r="C183" s="68" t="s">
        <v>691</v>
      </c>
      <c r="D183" s="76"/>
      <c r="E183" s="73"/>
      <c r="F183" s="74"/>
      <c r="G183" s="71"/>
      <c r="H183" s="4"/>
    </row>
    <row r="184" spans="1:8" ht="31.2" x14ac:dyDescent="0.3">
      <c r="A184" s="44"/>
      <c r="B184" s="72" t="s">
        <v>692</v>
      </c>
      <c r="C184" s="68" t="s">
        <v>693</v>
      </c>
      <c r="D184" s="76"/>
      <c r="E184" s="73"/>
      <c r="F184" s="74"/>
      <c r="G184" s="71"/>
      <c r="H184" s="4"/>
    </row>
    <row r="185" spans="1:8" x14ac:dyDescent="0.3">
      <c r="A185" s="44"/>
      <c r="B185" s="72" t="s">
        <v>694</v>
      </c>
      <c r="C185" s="68" t="s">
        <v>695</v>
      </c>
      <c r="D185" s="76"/>
      <c r="E185" s="73"/>
      <c r="F185" s="74"/>
      <c r="G185" s="71"/>
      <c r="H185" s="4"/>
    </row>
    <row r="186" spans="1:8" ht="16.2" thickBot="1" x14ac:dyDescent="0.35">
      <c r="A186" s="44"/>
      <c r="B186" s="75" t="s">
        <v>696</v>
      </c>
      <c r="C186" s="68" t="s">
        <v>364</v>
      </c>
      <c r="D186" s="76"/>
      <c r="E186" s="73"/>
      <c r="F186" s="74"/>
      <c r="G186" s="71"/>
      <c r="H186" s="4"/>
    </row>
    <row r="187" spans="1:8" ht="16.8" thickTop="1" thickBot="1" x14ac:dyDescent="0.35">
      <c r="A187" s="60">
        <v>7</v>
      </c>
      <c r="B187" s="60"/>
      <c r="C187" s="77" t="s">
        <v>372</v>
      </c>
      <c r="D187" s="78"/>
      <c r="E187" s="79">
        <v>2</v>
      </c>
      <c r="F187" s="80"/>
      <c r="G187" s="81">
        <f>E187*F187</f>
        <v>0</v>
      </c>
      <c r="H187" s="82"/>
    </row>
    <row r="188" spans="1:8" x14ac:dyDescent="0.3">
      <c r="A188" s="44"/>
      <c r="B188" s="67" t="s">
        <v>49</v>
      </c>
      <c r="C188" s="76" t="s">
        <v>697</v>
      </c>
      <c r="D188" s="84"/>
      <c r="E188" s="69"/>
      <c r="F188" s="70"/>
      <c r="G188" s="71"/>
      <c r="H188" s="4"/>
    </row>
    <row r="189" spans="1:8" ht="31.2" x14ac:dyDescent="0.3">
      <c r="A189" s="44"/>
      <c r="B189" s="72" t="s">
        <v>50</v>
      </c>
      <c r="C189" s="76" t="s">
        <v>698</v>
      </c>
      <c r="D189" s="76"/>
      <c r="E189" s="73"/>
      <c r="F189" s="74"/>
      <c r="G189" s="71"/>
      <c r="H189" s="4"/>
    </row>
    <row r="190" spans="1:8" x14ac:dyDescent="0.3">
      <c r="A190" s="44"/>
      <c r="B190" s="72" t="s">
        <v>51</v>
      </c>
      <c r="C190" s="76" t="s">
        <v>699</v>
      </c>
      <c r="D190" s="76"/>
      <c r="E190" s="73"/>
      <c r="F190" s="74"/>
      <c r="G190" s="71"/>
      <c r="H190" s="4"/>
    </row>
    <row r="191" spans="1:8" x14ac:dyDescent="0.3">
      <c r="A191" s="44"/>
      <c r="B191" s="72" t="s">
        <v>52</v>
      </c>
      <c r="C191" s="76" t="s">
        <v>700</v>
      </c>
      <c r="D191" s="76"/>
      <c r="E191" s="73"/>
      <c r="F191" s="74"/>
      <c r="G191" s="71"/>
      <c r="H191" s="4"/>
    </row>
    <row r="192" spans="1:8" x14ac:dyDescent="0.3">
      <c r="A192" s="44"/>
      <c r="B192" s="72" t="s">
        <v>53</v>
      </c>
      <c r="C192" s="76" t="s">
        <v>701</v>
      </c>
      <c r="D192" s="76"/>
      <c r="E192" s="73"/>
      <c r="F192" s="74"/>
      <c r="G192" s="71"/>
      <c r="H192" s="4"/>
    </row>
    <row r="193" spans="1:8" x14ac:dyDescent="0.3">
      <c r="A193" s="44"/>
      <c r="B193" s="72" t="s">
        <v>54</v>
      </c>
      <c r="C193" s="76" t="s">
        <v>702</v>
      </c>
      <c r="D193" s="76"/>
      <c r="E193" s="73"/>
      <c r="F193" s="74"/>
      <c r="G193" s="71"/>
      <c r="H193" s="4"/>
    </row>
    <row r="194" spans="1:8" x14ac:dyDescent="0.3">
      <c r="A194" s="44"/>
      <c r="B194" s="72" t="s">
        <v>55</v>
      </c>
      <c r="C194" s="76" t="s">
        <v>703</v>
      </c>
      <c r="D194" s="76"/>
      <c r="E194" s="73"/>
      <c r="F194" s="74"/>
      <c r="G194" s="71"/>
      <c r="H194" s="4"/>
    </row>
    <row r="195" spans="1:8" ht="16.2" thickBot="1" x14ac:dyDescent="0.35">
      <c r="A195" s="44"/>
      <c r="B195" s="75" t="s">
        <v>56</v>
      </c>
      <c r="C195" s="76" t="s">
        <v>704</v>
      </c>
      <c r="D195" s="76"/>
      <c r="E195" s="73"/>
      <c r="F195" s="74"/>
      <c r="G195" s="71"/>
      <c r="H195" s="4"/>
    </row>
    <row r="196" spans="1:8" ht="16.8" thickTop="1" thickBot="1" x14ac:dyDescent="0.35">
      <c r="A196" s="60">
        <v>8</v>
      </c>
      <c r="B196" s="60"/>
      <c r="C196" s="158" t="s">
        <v>373</v>
      </c>
      <c r="D196" s="159"/>
      <c r="E196" s="79">
        <v>66</v>
      </c>
      <c r="F196" s="80"/>
      <c r="G196" s="81">
        <f>E196*F196</f>
        <v>0</v>
      </c>
      <c r="H196" s="86"/>
    </row>
    <row r="197" spans="1:8" ht="31.2" x14ac:dyDescent="0.3">
      <c r="A197" s="44"/>
      <c r="B197" s="67" t="s">
        <v>57</v>
      </c>
      <c r="C197" s="68" t="s">
        <v>686</v>
      </c>
      <c r="D197" s="84"/>
      <c r="E197" s="69"/>
      <c r="F197" s="70"/>
      <c r="G197" s="71"/>
      <c r="H197" s="4"/>
    </row>
    <row r="198" spans="1:8" x14ac:dyDescent="0.3">
      <c r="A198" s="44"/>
      <c r="B198" s="72" t="s">
        <v>58</v>
      </c>
      <c r="C198" s="68" t="s">
        <v>705</v>
      </c>
      <c r="D198" s="76"/>
      <c r="E198" s="73"/>
      <c r="F198" s="74"/>
      <c r="G198" s="71"/>
      <c r="H198" s="4"/>
    </row>
    <row r="199" spans="1:8" ht="31.2" x14ac:dyDescent="0.3">
      <c r="A199" s="44"/>
      <c r="B199" s="72" t="s">
        <v>59</v>
      </c>
      <c r="C199" s="68" t="s">
        <v>523</v>
      </c>
      <c r="D199" s="76"/>
      <c r="E199" s="73"/>
      <c r="F199" s="74"/>
      <c r="G199" s="71"/>
      <c r="H199" s="4"/>
    </row>
    <row r="200" spans="1:8" ht="46.8" x14ac:dyDescent="0.3">
      <c r="A200" s="44"/>
      <c r="B200" s="72" t="s">
        <v>60</v>
      </c>
      <c r="C200" s="68" t="s">
        <v>525</v>
      </c>
      <c r="D200" s="76"/>
      <c r="E200" s="73"/>
      <c r="F200" s="74"/>
      <c r="G200" s="71"/>
      <c r="H200" s="4"/>
    </row>
    <row r="201" spans="1:8" ht="62.4" x14ac:dyDescent="0.3">
      <c r="A201" s="44"/>
      <c r="B201" s="72" t="s">
        <v>61</v>
      </c>
      <c r="C201" s="68" t="s">
        <v>706</v>
      </c>
      <c r="D201" s="76"/>
      <c r="E201" s="73"/>
      <c r="F201" s="74"/>
      <c r="G201" s="71"/>
      <c r="H201" s="4"/>
    </row>
    <row r="202" spans="1:8" ht="46.8" x14ac:dyDescent="0.3">
      <c r="A202" s="44"/>
      <c r="B202" s="72" t="s">
        <v>62</v>
      </c>
      <c r="C202" s="68" t="s">
        <v>529</v>
      </c>
      <c r="D202" s="76"/>
      <c r="E202" s="73"/>
      <c r="F202" s="74"/>
      <c r="G202" s="71"/>
      <c r="H202" s="4"/>
    </row>
    <row r="203" spans="1:8" x14ac:dyDescent="0.3">
      <c r="A203" s="44"/>
      <c r="B203" s="72" t="s">
        <v>63</v>
      </c>
      <c r="C203" s="68" t="s">
        <v>688</v>
      </c>
      <c r="D203" s="76"/>
      <c r="E203" s="73"/>
      <c r="F203" s="74"/>
      <c r="G203" s="71"/>
      <c r="H203" s="4"/>
    </row>
    <row r="204" spans="1:8" ht="31.2" x14ac:dyDescent="0.3">
      <c r="A204" s="44"/>
      <c r="B204" s="72" t="s">
        <v>64</v>
      </c>
      <c r="C204" s="68" t="s">
        <v>533</v>
      </c>
      <c r="D204" s="76"/>
      <c r="E204" s="73"/>
      <c r="F204" s="74"/>
      <c r="G204" s="71"/>
      <c r="H204" s="4"/>
    </row>
    <row r="205" spans="1:8" ht="31.2" x14ac:dyDescent="0.3">
      <c r="A205" s="44"/>
      <c r="B205" s="72" t="s">
        <v>65</v>
      </c>
      <c r="C205" s="68" t="s">
        <v>535</v>
      </c>
      <c r="D205" s="76"/>
      <c r="E205" s="73"/>
      <c r="F205" s="74"/>
      <c r="G205" s="71"/>
      <c r="H205" s="4"/>
    </row>
    <row r="206" spans="1:8" ht="62.4" x14ac:dyDescent="0.3">
      <c r="A206" s="44"/>
      <c r="B206" s="72" t="s">
        <v>66</v>
      </c>
      <c r="C206" s="68" t="s">
        <v>707</v>
      </c>
      <c r="D206" s="76"/>
      <c r="E206" s="73"/>
      <c r="F206" s="74"/>
      <c r="G206" s="71"/>
      <c r="H206" s="4"/>
    </row>
    <row r="207" spans="1:8" ht="16.2" thickBot="1" x14ac:dyDescent="0.35">
      <c r="A207" s="44"/>
      <c r="B207" s="75" t="s">
        <v>67</v>
      </c>
      <c r="C207" s="68" t="s">
        <v>364</v>
      </c>
      <c r="D207" s="76"/>
      <c r="E207" s="73"/>
      <c r="F207" s="74"/>
      <c r="G207" s="71"/>
      <c r="H207" s="4"/>
    </row>
    <row r="208" spans="1:8" ht="16.8" thickTop="1" thickBot="1" x14ac:dyDescent="0.35">
      <c r="A208" s="60">
        <v>9</v>
      </c>
      <c r="B208" s="60"/>
      <c r="C208" s="77" t="s">
        <v>374</v>
      </c>
      <c r="D208" s="78"/>
      <c r="E208" s="79">
        <v>15</v>
      </c>
      <c r="F208" s="80"/>
      <c r="G208" s="81">
        <f>E208*F208</f>
        <v>0</v>
      </c>
      <c r="H208" s="82"/>
    </row>
    <row r="209" spans="1:8" x14ac:dyDescent="0.3">
      <c r="A209" s="44"/>
      <c r="B209" s="67" t="s">
        <v>68</v>
      </c>
      <c r="C209" s="92" t="s">
        <v>708</v>
      </c>
      <c r="D209" s="19"/>
      <c r="E209" s="88"/>
      <c r="F209" s="89"/>
      <c r="G209" s="90"/>
      <c r="H209" s="4"/>
    </row>
    <row r="210" spans="1:8" ht="31.2" x14ac:dyDescent="0.3">
      <c r="A210" s="44"/>
      <c r="B210" s="72" t="s">
        <v>69</v>
      </c>
      <c r="C210" s="92" t="s">
        <v>709</v>
      </c>
      <c r="D210" s="19"/>
      <c r="E210" s="54"/>
      <c r="F210" s="55"/>
      <c r="G210" s="50"/>
      <c r="H210" s="4"/>
    </row>
    <row r="211" spans="1:8" ht="31.2" x14ac:dyDescent="0.3">
      <c r="A211" s="44"/>
      <c r="B211" s="72" t="s">
        <v>70</v>
      </c>
      <c r="C211" s="92" t="s">
        <v>710</v>
      </c>
      <c r="D211" s="19"/>
      <c r="E211" s="54"/>
      <c r="F211" s="55"/>
      <c r="G211" s="50"/>
      <c r="H211" s="4"/>
    </row>
    <row r="212" spans="1:8" x14ac:dyDescent="0.3">
      <c r="A212" s="44"/>
      <c r="B212" s="72" t="s">
        <v>71</v>
      </c>
      <c r="C212" s="92" t="s">
        <v>711</v>
      </c>
      <c r="D212" s="19"/>
      <c r="E212" s="54"/>
      <c r="F212" s="55"/>
      <c r="G212" s="50"/>
      <c r="H212" s="4"/>
    </row>
    <row r="213" spans="1:8" x14ac:dyDescent="0.3">
      <c r="A213" s="44"/>
      <c r="B213" s="72" t="s">
        <v>72</v>
      </c>
      <c r="C213" s="92" t="s">
        <v>712</v>
      </c>
      <c r="D213" s="19"/>
      <c r="E213" s="56"/>
      <c r="F213" s="49"/>
      <c r="G213" s="50"/>
      <c r="H213" s="4"/>
    </row>
    <row r="214" spans="1:8" x14ac:dyDescent="0.3">
      <c r="A214" s="44"/>
      <c r="B214" s="72" t="s">
        <v>73</v>
      </c>
      <c r="C214" s="92" t="s">
        <v>713</v>
      </c>
      <c r="D214" s="19"/>
      <c r="E214" s="54"/>
      <c r="F214" s="55"/>
      <c r="G214" s="50"/>
      <c r="H214" s="4"/>
    </row>
    <row r="215" spans="1:8" ht="31.2" x14ac:dyDescent="0.3">
      <c r="A215" s="44"/>
      <c r="B215" s="72" t="s">
        <v>74</v>
      </c>
      <c r="C215" s="92" t="s">
        <v>714</v>
      </c>
      <c r="D215" s="19"/>
      <c r="E215" s="54"/>
      <c r="F215" s="55"/>
      <c r="G215" s="50"/>
      <c r="H215" s="4"/>
    </row>
    <row r="216" spans="1:8" x14ac:dyDescent="0.3">
      <c r="A216" s="44"/>
      <c r="B216" s="72" t="s">
        <v>75</v>
      </c>
      <c r="C216" s="92" t="s">
        <v>715</v>
      </c>
      <c r="D216" s="19"/>
      <c r="E216" s="54"/>
      <c r="F216" s="55"/>
      <c r="G216" s="50"/>
      <c r="H216" s="4"/>
    </row>
    <row r="217" spans="1:8" ht="31.2" x14ac:dyDescent="0.3">
      <c r="A217" s="44"/>
      <c r="B217" s="72" t="s">
        <v>716</v>
      </c>
      <c r="C217" s="92" t="s">
        <v>717</v>
      </c>
      <c r="D217" s="19"/>
      <c r="E217" s="56"/>
      <c r="F217" s="49"/>
      <c r="G217" s="50"/>
      <c r="H217" s="4"/>
    </row>
    <row r="218" spans="1:8" x14ac:dyDescent="0.3">
      <c r="A218" s="44"/>
      <c r="B218" s="72" t="s">
        <v>718</v>
      </c>
      <c r="C218" s="92" t="s">
        <v>719</v>
      </c>
      <c r="D218" s="19"/>
      <c r="E218" s="54"/>
      <c r="F218" s="55"/>
      <c r="G218" s="50"/>
      <c r="H218" s="4"/>
    </row>
    <row r="219" spans="1:8" x14ac:dyDescent="0.3">
      <c r="A219" s="44"/>
      <c r="B219" s="72" t="s">
        <v>720</v>
      </c>
      <c r="C219" s="92" t="s">
        <v>721</v>
      </c>
      <c r="D219" s="19"/>
      <c r="E219" s="54"/>
      <c r="F219" s="55"/>
      <c r="G219" s="50"/>
      <c r="H219" s="4"/>
    </row>
    <row r="220" spans="1:8" x14ac:dyDescent="0.3">
      <c r="A220" s="44"/>
      <c r="B220" s="72" t="s">
        <v>722</v>
      </c>
      <c r="C220" s="92" t="s">
        <v>723</v>
      </c>
      <c r="D220" s="19"/>
      <c r="E220" s="54"/>
      <c r="F220" s="55"/>
      <c r="G220" s="50"/>
      <c r="H220" s="4"/>
    </row>
    <row r="221" spans="1:8" ht="31.2" x14ac:dyDescent="0.3">
      <c r="A221" s="44"/>
      <c r="B221" s="75" t="s">
        <v>724</v>
      </c>
      <c r="C221" s="92" t="s">
        <v>725</v>
      </c>
      <c r="D221" s="92"/>
      <c r="E221" s="54"/>
      <c r="F221" s="55"/>
      <c r="G221" s="50"/>
      <c r="H221" s="4"/>
    </row>
    <row r="222" spans="1:8" ht="16.2" thickBot="1" x14ac:dyDescent="0.35">
      <c r="A222" s="60">
        <v>10</v>
      </c>
      <c r="B222" s="60"/>
      <c r="C222" s="61" t="s">
        <v>375</v>
      </c>
      <c r="D222" s="62"/>
      <c r="E222" s="63">
        <v>2</v>
      </c>
      <c r="F222" s="64"/>
      <c r="G222" s="65">
        <f>E222*F222</f>
        <v>0</v>
      </c>
      <c r="H222" s="66"/>
    </row>
    <row r="223" spans="1:8" ht="31.2" x14ac:dyDescent="0.3">
      <c r="A223" s="44"/>
      <c r="B223" s="67" t="s">
        <v>76</v>
      </c>
      <c r="C223" s="68" t="s">
        <v>726</v>
      </c>
      <c r="D223" s="84"/>
      <c r="E223" s="69"/>
      <c r="F223" s="70"/>
      <c r="G223" s="71"/>
      <c r="H223" s="4"/>
    </row>
    <row r="224" spans="1:8" x14ac:dyDescent="0.3">
      <c r="A224" s="44"/>
      <c r="B224" s="72" t="s">
        <v>77</v>
      </c>
      <c r="C224" s="68" t="s">
        <v>727</v>
      </c>
      <c r="D224" s="76"/>
      <c r="E224" s="73"/>
      <c r="F224" s="74"/>
      <c r="G224" s="71"/>
      <c r="H224" s="4"/>
    </row>
    <row r="225" spans="1:8" ht="46.8" x14ac:dyDescent="0.3">
      <c r="A225" s="44"/>
      <c r="B225" s="72" t="s">
        <v>78</v>
      </c>
      <c r="C225" s="68" t="s">
        <v>728</v>
      </c>
      <c r="D225" s="76"/>
      <c r="E225" s="73"/>
      <c r="F225" s="74"/>
      <c r="G225" s="71"/>
      <c r="H225" s="4"/>
    </row>
    <row r="226" spans="1:8" x14ac:dyDescent="0.3">
      <c r="A226" s="44"/>
      <c r="B226" s="72" t="s">
        <v>79</v>
      </c>
      <c r="C226" s="68" t="s">
        <v>729</v>
      </c>
      <c r="D226" s="76"/>
      <c r="E226" s="73"/>
      <c r="F226" s="74"/>
      <c r="G226" s="71"/>
      <c r="H226" s="4"/>
    </row>
    <row r="227" spans="1:8" x14ac:dyDescent="0.3">
      <c r="A227" s="44"/>
      <c r="B227" s="72" t="s">
        <v>80</v>
      </c>
      <c r="C227" s="68" t="s">
        <v>730</v>
      </c>
      <c r="D227" s="76"/>
      <c r="E227" s="73"/>
      <c r="F227" s="74"/>
      <c r="G227" s="71"/>
      <c r="H227" s="4"/>
    </row>
    <row r="228" spans="1:8" x14ac:dyDescent="0.3">
      <c r="A228" s="44"/>
      <c r="B228" s="72" t="s">
        <v>81</v>
      </c>
      <c r="C228" s="68" t="s">
        <v>731</v>
      </c>
      <c r="D228" s="84"/>
      <c r="E228" s="69"/>
      <c r="F228" s="70"/>
      <c r="G228" s="71"/>
      <c r="H228" s="4"/>
    </row>
    <row r="229" spans="1:8" ht="140.4" x14ac:dyDescent="0.3">
      <c r="A229" s="44"/>
      <c r="B229" s="72" t="s">
        <v>128</v>
      </c>
      <c r="C229" s="68" t="s">
        <v>732</v>
      </c>
      <c r="D229" s="76"/>
      <c r="E229" s="73"/>
      <c r="F229" s="74"/>
      <c r="G229" s="71"/>
      <c r="H229" s="4"/>
    </row>
    <row r="230" spans="1:8" x14ac:dyDescent="0.3">
      <c r="A230" s="44"/>
      <c r="B230" s="72" t="s">
        <v>129</v>
      </c>
      <c r="C230" s="68" t="s">
        <v>733</v>
      </c>
      <c r="D230" s="76"/>
      <c r="E230" s="73"/>
      <c r="F230" s="74"/>
      <c r="G230" s="71"/>
      <c r="H230" s="4"/>
    </row>
    <row r="231" spans="1:8" x14ac:dyDescent="0.3">
      <c r="A231" s="44"/>
      <c r="B231" s="72" t="s">
        <v>130</v>
      </c>
      <c r="C231" s="68" t="s">
        <v>734</v>
      </c>
      <c r="D231" s="76"/>
      <c r="E231" s="73"/>
      <c r="F231" s="74"/>
      <c r="G231" s="71"/>
      <c r="H231" s="4"/>
    </row>
    <row r="232" spans="1:8" ht="31.2" x14ac:dyDescent="0.3">
      <c r="A232" s="44"/>
      <c r="B232" s="72" t="s">
        <v>131</v>
      </c>
      <c r="C232" s="68" t="s">
        <v>735</v>
      </c>
      <c r="D232" s="76"/>
      <c r="E232" s="73"/>
      <c r="F232" s="74"/>
      <c r="G232" s="71"/>
      <c r="H232" s="4"/>
    </row>
    <row r="233" spans="1:8" x14ac:dyDescent="0.3">
      <c r="A233" s="44"/>
      <c r="B233" s="72" t="s">
        <v>132</v>
      </c>
      <c r="C233" s="68" t="s">
        <v>736</v>
      </c>
      <c r="D233" s="76"/>
      <c r="E233" s="73"/>
      <c r="F233" s="74"/>
      <c r="G233" s="71"/>
      <c r="H233" s="4"/>
    </row>
    <row r="234" spans="1:8" x14ac:dyDescent="0.3">
      <c r="A234" s="44"/>
      <c r="B234" s="72" t="s">
        <v>133</v>
      </c>
      <c r="C234" s="68" t="s">
        <v>737</v>
      </c>
      <c r="D234" s="76"/>
      <c r="E234" s="73"/>
      <c r="F234" s="74"/>
      <c r="G234" s="71"/>
      <c r="H234" s="4"/>
    </row>
    <row r="235" spans="1:8" x14ac:dyDescent="0.3">
      <c r="A235" s="44"/>
      <c r="B235" s="72" t="s">
        <v>134</v>
      </c>
      <c r="C235" s="68" t="s">
        <v>738</v>
      </c>
      <c r="D235" s="76"/>
      <c r="E235" s="73"/>
      <c r="F235" s="74"/>
      <c r="G235" s="71"/>
      <c r="H235" s="4"/>
    </row>
    <row r="236" spans="1:8" x14ac:dyDescent="0.3">
      <c r="A236" s="44"/>
      <c r="B236" s="72" t="s">
        <v>135</v>
      </c>
      <c r="C236" s="68" t="s">
        <v>739</v>
      </c>
      <c r="D236" s="76"/>
      <c r="E236" s="73"/>
      <c r="F236" s="74"/>
      <c r="G236" s="71"/>
      <c r="H236" s="4"/>
    </row>
    <row r="237" spans="1:8" x14ac:dyDescent="0.3">
      <c r="A237" s="44"/>
      <c r="B237" s="72" t="s">
        <v>136</v>
      </c>
      <c r="C237" s="68" t="s">
        <v>740</v>
      </c>
      <c r="D237" s="76"/>
      <c r="E237" s="73"/>
      <c r="F237" s="74"/>
      <c r="G237" s="71"/>
      <c r="H237" s="4"/>
    </row>
    <row r="238" spans="1:8" x14ac:dyDescent="0.3">
      <c r="A238" s="44"/>
      <c r="B238" s="72" t="s">
        <v>137</v>
      </c>
      <c r="C238" s="68" t="s">
        <v>741</v>
      </c>
      <c r="D238" s="76"/>
      <c r="E238" s="73"/>
      <c r="F238" s="74"/>
      <c r="G238" s="71"/>
      <c r="H238" s="4"/>
    </row>
    <row r="239" spans="1:8" x14ac:dyDescent="0.3">
      <c r="A239" s="44"/>
      <c r="B239" s="72" t="s">
        <v>138</v>
      </c>
      <c r="C239" s="68" t="s">
        <v>742</v>
      </c>
      <c r="D239" s="76"/>
      <c r="E239" s="73"/>
      <c r="F239" s="74"/>
      <c r="G239" s="71"/>
      <c r="H239" s="4"/>
    </row>
    <row r="240" spans="1:8" x14ac:dyDescent="0.3">
      <c r="A240" s="44"/>
      <c r="B240" s="72" t="s">
        <v>139</v>
      </c>
      <c r="C240" s="68" t="s">
        <v>743</v>
      </c>
      <c r="D240" s="76"/>
      <c r="E240" s="73"/>
      <c r="F240" s="74"/>
      <c r="G240" s="71"/>
      <c r="H240" s="4"/>
    </row>
    <row r="241" spans="1:8" x14ac:dyDescent="0.3">
      <c r="A241" s="44"/>
      <c r="B241" s="72" t="s">
        <v>140</v>
      </c>
      <c r="C241" s="68" t="s">
        <v>744</v>
      </c>
      <c r="D241" s="76"/>
      <c r="E241" s="73"/>
      <c r="F241" s="74"/>
      <c r="G241" s="71"/>
      <c r="H241" s="4"/>
    </row>
    <row r="242" spans="1:8" x14ac:dyDescent="0.3">
      <c r="A242" s="44"/>
      <c r="B242" s="72" t="s">
        <v>141</v>
      </c>
      <c r="C242" s="68" t="s">
        <v>745</v>
      </c>
      <c r="D242" s="76"/>
      <c r="E242" s="73"/>
      <c r="F242" s="74"/>
      <c r="G242" s="71"/>
      <c r="H242" s="4"/>
    </row>
    <row r="243" spans="1:8" x14ac:dyDescent="0.3">
      <c r="A243" s="44"/>
      <c r="B243" s="72" t="s">
        <v>142</v>
      </c>
      <c r="C243" s="68" t="s">
        <v>746</v>
      </c>
      <c r="D243" s="76"/>
      <c r="E243" s="73"/>
      <c r="F243" s="74"/>
      <c r="G243" s="71"/>
      <c r="H243" s="4"/>
    </row>
    <row r="244" spans="1:8" x14ac:dyDescent="0.3">
      <c r="A244" s="44"/>
      <c r="B244" s="72" t="s">
        <v>143</v>
      </c>
      <c r="C244" s="68" t="s">
        <v>747</v>
      </c>
      <c r="D244" s="76"/>
      <c r="E244" s="73"/>
      <c r="F244" s="74"/>
      <c r="G244" s="71"/>
      <c r="H244" s="4"/>
    </row>
    <row r="245" spans="1:8" ht="93.6" x14ac:dyDescent="0.3">
      <c r="A245" s="44"/>
      <c r="B245" s="72" t="s">
        <v>144</v>
      </c>
      <c r="C245" s="68" t="s">
        <v>748</v>
      </c>
      <c r="D245" s="76"/>
      <c r="E245" s="73"/>
      <c r="F245" s="74"/>
      <c r="G245" s="71"/>
      <c r="H245" s="4"/>
    </row>
    <row r="246" spans="1:8" ht="31.2" x14ac:dyDescent="0.3">
      <c r="A246" s="44"/>
      <c r="B246" s="72" t="s">
        <v>145</v>
      </c>
      <c r="C246" s="68" t="s">
        <v>749</v>
      </c>
      <c r="D246" s="84"/>
      <c r="E246" s="69"/>
      <c r="F246" s="70"/>
      <c r="G246" s="71"/>
      <c r="H246" s="4"/>
    </row>
    <row r="247" spans="1:8" x14ac:dyDescent="0.3">
      <c r="A247" s="44"/>
      <c r="B247" s="72" t="s">
        <v>146</v>
      </c>
      <c r="C247" s="68" t="s">
        <v>750</v>
      </c>
      <c r="D247" s="76"/>
      <c r="E247" s="73"/>
      <c r="F247" s="74"/>
      <c r="G247" s="71"/>
      <c r="H247" s="4"/>
    </row>
    <row r="248" spans="1:8" ht="46.8" x14ac:dyDescent="0.3">
      <c r="A248" s="44"/>
      <c r="B248" s="72" t="s">
        <v>147</v>
      </c>
      <c r="C248" s="68" t="s">
        <v>751</v>
      </c>
      <c r="D248" s="76"/>
      <c r="E248" s="73"/>
      <c r="F248" s="74"/>
      <c r="G248" s="71"/>
      <c r="H248" s="4"/>
    </row>
    <row r="249" spans="1:8" ht="16.2" thickBot="1" x14ac:dyDescent="0.35">
      <c r="A249" s="44"/>
      <c r="B249" s="75" t="s">
        <v>148</v>
      </c>
      <c r="C249" s="68" t="s">
        <v>752</v>
      </c>
      <c r="D249" s="76"/>
      <c r="E249" s="73"/>
      <c r="F249" s="74"/>
      <c r="G249" s="71"/>
      <c r="H249" s="4"/>
    </row>
    <row r="250" spans="1:8" ht="16.8" thickTop="1" thickBot="1" x14ac:dyDescent="0.35">
      <c r="A250" s="60">
        <v>11</v>
      </c>
      <c r="B250" s="60"/>
      <c r="C250" s="77" t="s">
        <v>376</v>
      </c>
      <c r="D250" s="78"/>
      <c r="E250" s="79">
        <v>3</v>
      </c>
      <c r="F250" s="80"/>
      <c r="G250" s="81">
        <f>E250*F250</f>
        <v>0</v>
      </c>
      <c r="H250" s="82"/>
    </row>
    <row r="251" spans="1:8" x14ac:dyDescent="0.3">
      <c r="A251" s="44"/>
      <c r="B251" s="67" t="s">
        <v>82</v>
      </c>
      <c r="C251" s="68" t="s">
        <v>753</v>
      </c>
      <c r="D251" s="84"/>
      <c r="E251" s="69"/>
      <c r="F251" s="70"/>
      <c r="G251" s="71"/>
      <c r="H251" s="4"/>
    </row>
    <row r="252" spans="1:8" x14ac:dyDescent="0.3">
      <c r="A252" s="44"/>
      <c r="B252" s="72" t="s">
        <v>83</v>
      </c>
      <c r="C252" s="68" t="s">
        <v>754</v>
      </c>
      <c r="D252" s="76"/>
      <c r="E252" s="73"/>
      <c r="F252" s="74"/>
      <c r="G252" s="71"/>
      <c r="H252" s="4"/>
    </row>
    <row r="253" spans="1:8" ht="31.2" x14ac:dyDescent="0.3">
      <c r="A253" s="44"/>
      <c r="B253" s="72" t="s">
        <v>84</v>
      </c>
      <c r="C253" s="68" t="s">
        <v>755</v>
      </c>
      <c r="D253" s="76"/>
      <c r="E253" s="73"/>
      <c r="F253" s="74"/>
      <c r="G253" s="71"/>
      <c r="H253" s="4"/>
    </row>
    <row r="254" spans="1:8" x14ac:dyDescent="0.3">
      <c r="A254" s="44"/>
      <c r="B254" s="72" t="s">
        <v>85</v>
      </c>
      <c r="C254" s="68" t="s">
        <v>756</v>
      </c>
      <c r="D254" s="76"/>
      <c r="E254" s="73"/>
      <c r="F254" s="74"/>
      <c r="G254" s="71"/>
      <c r="H254" s="4"/>
    </row>
    <row r="255" spans="1:8" x14ac:dyDescent="0.3">
      <c r="A255" s="44"/>
      <c r="B255" s="72" t="s">
        <v>86</v>
      </c>
      <c r="C255" s="68" t="s">
        <v>757</v>
      </c>
      <c r="D255" s="76"/>
      <c r="E255" s="73"/>
      <c r="F255" s="74"/>
      <c r="G255" s="71"/>
      <c r="H255" s="4"/>
    </row>
    <row r="256" spans="1:8" x14ac:dyDescent="0.3">
      <c r="A256" s="44"/>
      <c r="B256" s="72" t="s">
        <v>758</v>
      </c>
      <c r="C256" s="68" t="s">
        <v>759</v>
      </c>
      <c r="D256" s="76"/>
      <c r="E256" s="73"/>
      <c r="F256" s="74"/>
      <c r="G256" s="71"/>
      <c r="H256" s="4"/>
    </row>
    <row r="257" spans="1:8" x14ac:dyDescent="0.3">
      <c r="A257" s="44"/>
      <c r="B257" s="72" t="s">
        <v>760</v>
      </c>
      <c r="C257" s="68" t="s">
        <v>761</v>
      </c>
      <c r="D257" s="76"/>
      <c r="E257" s="73"/>
      <c r="F257" s="74"/>
      <c r="G257" s="71"/>
      <c r="H257" s="4"/>
    </row>
    <row r="258" spans="1:8" x14ac:dyDescent="0.3">
      <c r="A258" s="44"/>
      <c r="B258" s="72" t="s">
        <v>762</v>
      </c>
      <c r="C258" s="68" t="s">
        <v>763</v>
      </c>
      <c r="D258" s="76"/>
      <c r="E258" s="73"/>
      <c r="F258" s="74"/>
      <c r="G258" s="71"/>
      <c r="H258" s="4"/>
    </row>
    <row r="259" spans="1:8" x14ac:dyDescent="0.3">
      <c r="A259" s="44"/>
      <c r="B259" s="72" t="s">
        <v>764</v>
      </c>
      <c r="C259" s="68" t="s">
        <v>765</v>
      </c>
      <c r="D259" s="76"/>
      <c r="E259" s="73"/>
      <c r="F259" s="74"/>
      <c r="G259" s="71"/>
      <c r="H259" s="4"/>
    </row>
    <row r="260" spans="1:8" x14ac:dyDescent="0.3">
      <c r="A260" s="44"/>
      <c r="B260" s="72" t="s">
        <v>766</v>
      </c>
      <c r="C260" s="68" t="s">
        <v>767</v>
      </c>
      <c r="D260" s="76"/>
      <c r="E260" s="73"/>
      <c r="F260" s="74"/>
      <c r="G260" s="71"/>
      <c r="H260" s="4"/>
    </row>
    <row r="261" spans="1:8" x14ac:dyDescent="0.3">
      <c r="A261" s="44"/>
      <c r="B261" s="72" t="s">
        <v>768</v>
      </c>
      <c r="C261" s="68" t="s">
        <v>769</v>
      </c>
      <c r="D261" s="76"/>
      <c r="E261" s="73"/>
      <c r="F261" s="74"/>
      <c r="G261" s="71"/>
      <c r="H261" s="4"/>
    </row>
    <row r="262" spans="1:8" ht="16.2" thickBot="1" x14ac:dyDescent="0.35">
      <c r="A262" s="44"/>
      <c r="B262" s="75" t="s">
        <v>770</v>
      </c>
      <c r="C262" s="68" t="s">
        <v>771</v>
      </c>
      <c r="D262" s="84"/>
      <c r="E262" s="69"/>
      <c r="F262" s="70"/>
      <c r="G262" s="71"/>
      <c r="H262" s="4"/>
    </row>
    <row r="263" spans="1:8" ht="16.8" thickTop="1" thickBot="1" x14ac:dyDescent="0.35">
      <c r="A263" s="60">
        <v>12</v>
      </c>
      <c r="B263" s="60"/>
      <c r="C263" s="93" t="s">
        <v>377</v>
      </c>
      <c r="D263" s="94"/>
      <c r="E263" s="60">
        <v>2</v>
      </c>
      <c r="F263" s="95"/>
      <c r="G263" s="96">
        <f>E263*F263</f>
        <v>0</v>
      </c>
      <c r="H263" s="97"/>
    </row>
    <row r="264" spans="1:8" x14ac:dyDescent="0.3">
      <c r="A264" s="44"/>
      <c r="B264" s="98" t="s">
        <v>87</v>
      </c>
      <c r="C264" s="99" t="s">
        <v>772</v>
      </c>
      <c r="D264" s="100"/>
      <c r="E264" s="101"/>
      <c r="F264" s="74"/>
      <c r="G264" s="71"/>
      <c r="H264" s="4"/>
    </row>
    <row r="265" spans="1:8" x14ac:dyDescent="0.3">
      <c r="A265" s="44"/>
      <c r="B265" s="102" t="s">
        <v>88</v>
      </c>
      <c r="C265" s="103" t="s">
        <v>773</v>
      </c>
      <c r="D265" s="87"/>
      <c r="E265" s="101"/>
      <c r="F265" s="74"/>
      <c r="G265" s="71"/>
      <c r="H265" s="4"/>
    </row>
    <row r="266" spans="1:8" x14ac:dyDescent="0.3">
      <c r="A266" s="44"/>
      <c r="B266" s="102" t="s">
        <v>89</v>
      </c>
      <c r="C266" s="103" t="s">
        <v>774</v>
      </c>
      <c r="D266" s="87"/>
      <c r="E266" s="101"/>
      <c r="F266" s="74"/>
      <c r="G266" s="71"/>
      <c r="H266" s="4"/>
    </row>
    <row r="267" spans="1:8" x14ac:dyDescent="0.3">
      <c r="A267" s="44"/>
      <c r="B267" s="98" t="s">
        <v>90</v>
      </c>
      <c r="C267" s="103" t="s">
        <v>775</v>
      </c>
      <c r="D267" s="87"/>
      <c r="E267" s="101"/>
      <c r="F267" s="74"/>
      <c r="G267" s="71"/>
      <c r="H267" s="4"/>
    </row>
    <row r="268" spans="1:8" x14ac:dyDescent="0.3">
      <c r="A268" s="44"/>
      <c r="B268" s="102" t="s">
        <v>91</v>
      </c>
      <c r="C268" s="103" t="s">
        <v>776</v>
      </c>
      <c r="D268" s="87"/>
      <c r="E268" s="101"/>
      <c r="F268" s="74"/>
      <c r="G268" s="71"/>
      <c r="H268" s="4"/>
    </row>
    <row r="269" spans="1:8" x14ac:dyDescent="0.3">
      <c r="A269" s="44"/>
      <c r="B269" s="102" t="s">
        <v>92</v>
      </c>
      <c r="C269" s="103" t="s">
        <v>777</v>
      </c>
      <c r="D269" s="87"/>
      <c r="E269" s="101"/>
      <c r="F269" s="74"/>
      <c r="G269" s="71"/>
      <c r="H269" s="4"/>
    </row>
    <row r="270" spans="1:8" x14ac:dyDescent="0.3">
      <c r="A270" s="44"/>
      <c r="B270" s="98" t="s">
        <v>93</v>
      </c>
      <c r="C270" s="103" t="s">
        <v>778</v>
      </c>
      <c r="D270" s="87"/>
      <c r="E270" s="101"/>
      <c r="F270" s="74"/>
      <c r="G270" s="71"/>
      <c r="H270" s="4"/>
    </row>
    <row r="271" spans="1:8" x14ac:dyDescent="0.3">
      <c r="A271" s="44"/>
      <c r="B271" s="102" t="s">
        <v>94</v>
      </c>
      <c r="C271" s="103" t="s">
        <v>779</v>
      </c>
      <c r="D271" s="87"/>
      <c r="E271" s="101"/>
      <c r="F271" s="74"/>
      <c r="G271" s="71"/>
      <c r="H271" s="4"/>
    </row>
    <row r="272" spans="1:8" x14ac:dyDescent="0.3">
      <c r="A272" s="44"/>
      <c r="B272" s="102" t="s">
        <v>95</v>
      </c>
      <c r="C272" s="103" t="s">
        <v>780</v>
      </c>
      <c r="D272" s="87"/>
      <c r="E272" s="101"/>
      <c r="F272" s="74"/>
      <c r="G272" s="71"/>
      <c r="H272" s="4"/>
    </row>
    <row r="273" spans="1:8" x14ac:dyDescent="0.3">
      <c r="A273" s="44"/>
      <c r="B273" s="98" t="s">
        <v>149</v>
      </c>
      <c r="C273" s="103" t="s">
        <v>781</v>
      </c>
      <c r="D273" s="87"/>
      <c r="E273" s="101"/>
      <c r="F273" s="74"/>
      <c r="G273" s="71"/>
      <c r="H273" s="4"/>
    </row>
    <row r="274" spans="1:8" x14ac:dyDescent="0.3">
      <c r="A274" s="44"/>
      <c r="B274" s="102" t="s">
        <v>150</v>
      </c>
      <c r="C274" s="103" t="s">
        <v>782</v>
      </c>
      <c r="D274" s="87"/>
      <c r="E274" s="101"/>
      <c r="F274" s="74"/>
      <c r="G274" s="71"/>
      <c r="H274" s="4"/>
    </row>
    <row r="275" spans="1:8" ht="31.2" x14ac:dyDescent="0.3">
      <c r="A275" s="44"/>
      <c r="B275" s="102" t="s">
        <v>151</v>
      </c>
      <c r="C275" s="103" t="s">
        <v>783</v>
      </c>
      <c r="D275" s="87"/>
      <c r="E275" s="101"/>
      <c r="F275" s="74"/>
      <c r="G275" s="71"/>
      <c r="H275" s="4"/>
    </row>
    <row r="276" spans="1:8" x14ac:dyDescent="0.3">
      <c r="A276" s="44"/>
      <c r="B276" s="98" t="s">
        <v>152</v>
      </c>
      <c r="C276" s="103" t="s">
        <v>784</v>
      </c>
      <c r="D276" s="87"/>
      <c r="E276" s="101"/>
      <c r="F276" s="74"/>
      <c r="G276" s="71"/>
      <c r="H276" s="4"/>
    </row>
    <row r="277" spans="1:8" x14ac:dyDescent="0.3">
      <c r="A277" s="44"/>
      <c r="B277" s="102" t="s">
        <v>153</v>
      </c>
      <c r="C277" s="103" t="s">
        <v>785</v>
      </c>
      <c r="D277" s="87"/>
      <c r="E277" s="101"/>
      <c r="F277" s="74"/>
      <c r="G277" s="71"/>
      <c r="H277" s="4"/>
    </row>
    <row r="278" spans="1:8" x14ac:dyDescent="0.3">
      <c r="A278" s="44"/>
      <c r="B278" s="102" t="s">
        <v>154</v>
      </c>
      <c r="C278" s="103" t="s">
        <v>786</v>
      </c>
      <c r="D278" s="87"/>
      <c r="E278" s="101"/>
      <c r="F278" s="74"/>
      <c r="G278" s="71"/>
      <c r="H278" s="4"/>
    </row>
    <row r="279" spans="1:8" ht="31.2" x14ac:dyDescent="0.3">
      <c r="A279" s="44"/>
      <c r="B279" s="98" t="s">
        <v>155</v>
      </c>
      <c r="C279" s="103" t="s">
        <v>787</v>
      </c>
      <c r="D279" s="87"/>
      <c r="E279" s="101"/>
      <c r="F279" s="74"/>
      <c r="G279" s="71"/>
      <c r="H279" s="4"/>
    </row>
    <row r="280" spans="1:8" ht="31.2" x14ac:dyDescent="0.3">
      <c r="A280" s="44"/>
      <c r="B280" s="102" t="s">
        <v>156</v>
      </c>
      <c r="C280" s="103" t="s">
        <v>788</v>
      </c>
      <c r="D280" s="87"/>
      <c r="E280" s="101"/>
      <c r="F280" s="74"/>
      <c r="G280" s="71"/>
      <c r="H280" s="4"/>
    </row>
    <row r="281" spans="1:8" ht="31.8" thickBot="1" x14ac:dyDescent="0.35">
      <c r="A281" s="44"/>
      <c r="B281" s="104" t="s">
        <v>157</v>
      </c>
      <c r="C281" s="103" t="s">
        <v>789</v>
      </c>
      <c r="D281" s="52"/>
      <c r="E281" s="101"/>
      <c r="F281" s="74"/>
      <c r="G281" s="71"/>
      <c r="H281" s="4"/>
    </row>
    <row r="282" spans="1:8" ht="16.8" thickTop="1" thickBot="1" x14ac:dyDescent="0.35">
      <c r="A282" s="60">
        <v>13</v>
      </c>
      <c r="B282" s="60"/>
      <c r="C282" s="165" t="s">
        <v>378</v>
      </c>
      <c r="D282" s="166"/>
      <c r="E282" s="105">
        <v>149</v>
      </c>
      <c r="F282" s="80"/>
      <c r="G282" s="81">
        <f>E282*F282</f>
        <v>0</v>
      </c>
      <c r="H282" s="86"/>
    </row>
    <row r="283" spans="1:8" ht="31.2" x14ac:dyDescent="0.3">
      <c r="A283" s="44"/>
      <c r="B283" s="67" t="s">
        <v>96</v>
      </c>
      <c r="C283" s="106" t="s">
        <v>790</v>
      </c>
      <c r="D283" s="107"/>
      <c r="E283" s="69"/>
      <c r="F283" s="70"/>
      <c r="G283" s="71"/>
      <c r="H283" s="4"/>
    </row>
    <row r="284" spans="1:8" ht="31.2" x14ac:dyDescent="0.3">
      <c r="A284" s="44"/>
      <c r="B284" s="72" t="s">
        <v>97</v>
      </c>
      <c r="C284" s="68" t="s">
        <v>791</v>
      </c>
      <c r="D284" s="76"/>
      <c r="E284" s="73"/>
      <c r="F284" s="74"/>
      <c r="G284" s="71"/>
      <c r="H284" s="4"/>
    </row>
    <row r="285" spans="1:8" x14ac:dyDescent="0.3">
      <c r="A285" s="44"/>
      <c r="B285" s="72" t="s">
        <v>98</v>
      </c>
      <c r="C285" s="68" t="s">
        <v>792</v>
      </c>
      <c r="D285" s="76"/>
      <c r="E285" s="73"/>
      <c r="F285" s="74"/>
      <c r="G285" s="71"/>
      <c r="H285" s="4"/>
    </row>
    <row r="286" spans="1:8" ht="31.2" x14ac:dyDescent="0.3">
      <c r="A286" s="44"/>
      <c r="B286" s="72" t="s">
        <v>99</v>
      </c>
      <c r="C286" s="68" t="s">
        <v>793</v>
      </c>
      <c r="D286" s="76"/>
      <c r="E286" s="73"/>
      <c r="F286" s="74"/>
      <c r="G286" s="71"/>
      <c r="H286" s="4"/>
    </row>
    <row r="287" spans="1:8" ht="62.4" x14ac:dyDescent="0.3">
      <c r="A287" s="44"/>
      <c r="B287" s="72" t="s">
        <v>100</v>
      </c>
      <c r="C287" s="68" t="s">
        <v>794</v>
      </c>
      <c r="D287" s="76"/>
      <c r="E287" s="73"/>
      <c r="F287" s="74"/>
      <c r="G287" s="71"/>
      <c r="H287" s="4"/>
    </row>
    <row r="288" spans="1:8" ht="31.2" x14ac:dyDescent="0.3">
      <c r="A288" s="44"/>
      <c r="B288" s="72" t="s">
        <v>101</v>
      </c>
      <c r="C288" s="68" t="s">
        <v>795</v>
      </c>
      <c r="D288" s="76"/>
      <c r="E288" s="73"/>
      <c r="F288" s="74"/>
      <c r="G288" s="71"/>
      <c r="H288" s="4"/>
    </row>
    <row r="289" spans="1:8" ht="62.4" x14ac:dyDescent="0.3">
      <c r="A289" s="44"/>
      <c r="B289" s="72" t="s">
        <v>102</v>
      </c>
      <c r="C289" s="68" t="s">
        <v>796</v>
      </c>
      <c r="D289" s="76"/>
      <c r="E289" s="73"/>
      <c r="F289" s="74"/>
      <c r="G289" s="71"/>
      <c r="H289" s="4"/>
    </row>
    <row r="290" spans="1:8" ht="31.2" x14ac:dyDescent="0.3">
      <c r="A290" s="44"/>
      <c r="B290" s="72" t="s">
        <v>103</v>
      </c>
      <c r="C290" s="68" t="s">
        <v>797</v>
      </c>
      <c r="D290" s="76"/>
      <c r="E290" s="73"/>
      <c r="F290" s="74"/>
      <c r="G290" s="71"/>
      <c r="H290" s="4"/>
    </row>
    <row r="291" spans="1:8" ht="31.8" thickBot="1" x14ac:dyDescent="0.35">
      <c r="A291" s="44"/>
      <c r="B291" s="75" t="s">
        <v>104</v>
      </c>
      <c r="C291" s="68" t="s">
        <v>798</v>
      </c>
      <c r="D291" s="76"/>
      <c r="E291" s="73"/>
      <c r="F291" s="74"/>
      <c r="G291" s="71"/>
      <c r="H291" s="4"/>
    </row>
    <row r="292" spans="1:8" ht="16.8" thickTop="1" thickBot="1" x14ac:dyDescent="0.35">
      <c r="A292" s="60">
        <v>14</v>
      </c>
      <c r="B292" s="60"/>
      <c r="C292" s="77" t="s">
        <v>379</v>
      </c>
      <c r="D292" s="78"/>
      <c r="E292" s="79">
        <v>11</v>
      </c>
      <c r="F292" s="80"/>
      <c r="G292" s="81">
        <f>E292*F292</f>
        <v>0</v>
      </c>
      <c r="H292" s="82"/>
    </row>
    <row r="293" spans="1:8" ht="78" x14ac:dyDescent="0.3">
      <c r="A293" s="44"/>
      <c r="B293" s="67" t="s">
        <v>105</v>
      </c>
      <c r="C293" s="76" t="s">
        <v>799</v>
      </c>
      <c r="D293" s="91"/>
      <c r="E293" s="69"/>
      <c r="F293" s="70"/>
      <c r="G293" s="71"/>
      <c r="H293" s="4"/>
    </row>
    <row r="294" spans="1:8" x14ac:dyDescent="0.3">
      <c r="A294" s="44"/>
      <c r="B294" s="72" t="s">
        <v>106</v>
      </c>
      <c r="C294" s="76" t="s">
        <v>800</v>
      </c>
      <c r="D294" s="91"/>
      <c r="E294" s="73"/>
      <c r="F294" s="74"/>
      <c r="G294" s="71"/>
      <c r="H294" s="4"/>
    </row>
    <row r="295" spans="1:8" x14ac:dyDescent="0.3">
      <c r="A295" s="44"/>
      <c r="B295" s="72" t="s">
        <v>107</v>
      </c>
      <c r="C295" s="76" t="s">
        <v>801</v>
      </c>
      <c r="D295" s="91"/>
      <c r="E295" s="73"/>
      <c r="F295" s="74"/>
      <c r="G295" s="71"/>
      <c r="H295" s="4"/>
    </row>
    <row r="296" spans="1:8" x14ac:dyDescent="0.3">
      <c r="A296" s="44"/>
      <c r="B296" s="72" t="s">
        <v>108</v>
      </c>
      <c r="C296" s="76" t="s">
        <v>802</v>
      </c>
      <c r="D296" s="91"/>
      <c r="E296" s="73"/>
      <c r="F296" s="74"/>
      <c r="G296" s="71"/>
      <c r="H296" s="4"/>
    </row>
    <row r="297" spans="1:8" ht="31.2" x14ac:dyDescent="0.3">
      <c r="A297" s="44"/>
      <c r="B297" s="72" t="s">
        <v>109</v>
      </c>
      <c r="C297" s="91" t="s">
        <v>803</v>
      </c>
      <c r="D297" s="91"/>
      <c r="E297" s="73"/>
      <c r="F297" s="74"/>
      <c r="G297" s="71"/>
      <c r="H297" s="4"/>
    </row>
    <row r="298" spans="1:8" ht="31.2" x14ac:dyDescent="0.3">
      <c r="A298" s="44"/>
      <c r="B298" s="72" t="s">
        <v>110</v>
      </c>
      <c r="C298" s="76" t="s">
        <v>804</v>
      </c>
      <c r="D298" s="91"/>
      <c r="E298" s="73"/>
      <c r="F298" s="74"/>
      <c r="G298" s="71"/>
      <c r="H298" s="4"/>
    </row>
    <row r="299" spans="1:8" ht="31.8" thickBot="1" x14ac:dyDescent="0.35">
      <c r="A299" s="44"/>
      <c r="B299" s="75" t="s">
        <v>111</v>
      </c>
      <c r="C299" s="76" t="s">
        <v>805</v>
      </c>
      <c r="D299" s="91"/>
      <c r="E299" s="73"/>
      <c r="F299" s="74"/>
      <c r="G299" s="71"/>
      <c r="H299" s="4"/>
    </row>
    <row r="300" spans="1:8" ht="16.8" thickTop="1" thickBot="1" x14ac:dyDescent="0.35">
      <c r="A300" s="60">
        <v>15</v>
      </c>
      <c r="B300" s="60"/>
      <c r="C300" s="158" t="s">
        <v>380</v>
      </c>
      <c r="D300" s="159"/>
      <c r="E300" s="79">
        <v>6</v>
      </c>
      <c r="F300" s="80"/>
      <c r="G300" s="81">
        <f>E300*F300</f>
        <v>0</v>
      </c>
      <c r="H300" s="86"/>
    </row>
    <row r="301" spans="1:8" ht="46.8" x14ac:dyDescent="0.3">
      <c r="A301" s="44"/>
      <c r="B301" s="67" t="s">
        <v>112</v>
      </c>
      <c r="C301" s="76" t="s">
        <v>806</v>
      </c>
      <c r="D301" s="84"/>
      <c r="E301" s="69"/>
      <c r="F301" s="70"/>
      <c r="G301" s="71"/>
      <c r="H301" s="4"/>
    </row>
    <row r="302" spans="1:8" ht="31.2" x14ac:dyDescent="0.3">
      <c r="A302" s="44"/>
      <c r="B302" s="72" t="s">
        <v>113</v>
      </c>
      <c r="C302" s="76" t="s">
        <v>807</v>
      </c>
      <c r="D302" s="76"/>
      <c r="E302" s="73"/>
      <c r="F302" s="74"/>
      <c r="G302" s="71"/>
      <c r="H302" s="4"/>
    </row>
    <row r="303" spans="1:8" ht="31.2" x14ac:dyDescent="0.3">
      <c r="A303" s="44"/>
      <c r="B303" s="72" t="s">
        <v>158</v>
      </c>
      <c r="C303" s="76" t="s">
        <v>808</v>
      </c>
      <c r="D303" s="76"/>
      <c r="E303" s="73"/>
      <c r="F303" s="74"/>
      <c r="G303" s="71"/>
      <c r="H303" s="4"/>
    </row>
    <row r="304" spans="1:8" x14ac:dyDescent="0.3">
      <c r="A304" s="44"/>
      <c r="B304" s="72" t="s">
        <v>159</v>
      </c>
      <c r="C304" s="76" t="s">
        <v>809</v>
      </c>
      <c r="D304" s="76"/>
      <c r="E304" s="73"/>
      <c r="F304" s="74"/>
      <c r="G304" s="71"/>
      <c r="H304" s="4"/>
    </row>
    <row r="305" spans="1:8" ht="47.4" thickBot="1" x14ac:dyDescent="0.35">
      <c r="A305" s="44"/>
      <c r="B305" s="75" t="s">
        <v>160</v>
      </c>
      <c r="C305" s="76" t="s">
        <v>810</v>
      </c>
      <c r="D305" s="76"/>
      <c r="E305" s="73"/>
      <c r="F305" s="74"/>
      <c r="G305" s="71"/>
      <c r="H305" s="4"/>
    </row>
    <row r="306" spans="1:8" ht="16.8" thickTop="1" thickBot="1" x14ac:dyDescent="0.35">
      <c r="A306" s="60">
        <v>16</v>
      </c>
      <c r="B306" s="60"/>
      <c r="C306" s="77" t="s">
        <v>381</v>
      </c>
      <c r="D306" s="78"/>
      <c r="E306" s="79">
        <v>2</v>
      </c>
      <c r="F306" s="80"/>
      <c r="G306" s="81">
        <f>E306*F306</f>
        <v>0</v>
      </c>
      <c r="H306" s="82"/>
    </row>
    <row r="307" spans="1:8" x14ac:dyDescent="0.3">
      <c r="A307" s="44"/>
      <c r="B307" s="67" t="s">
        <v>161</v>
      </c>
      <c r="C307" s="68" t="s">
        <v>811</v>
      </c>
      <c r="D307" s="19"/>
      <c r="E307" s="88"/>
      <c r="F307" s="89"/>
      <c r="G307" s="90"/>
      <c r="H307" s="4"/>
    </row>
    <row r="308" spans="1:8" x14ac:dyDescent="0.3">
      <c r="A308" s="44"/>
      <c r="B308" s="72" t="s">
        <v>162</v>
      </c>
      <c r="C308" s="68" t="s">
        <v>812</v>
      </c>
      <c r="D308" s="19"/>
      <c r="E308" s="54"/>
      <c r="F308" s="55"/>
      <c r="G308" s="50"/>
      <c r="H308" s="4"/>
    </row>
    <row r="309" spans="1:8" x14ac:dyDescent="0.3">
      <c r="A309" s="44"/>
      <c r="B309" s="72" t="s">
        <v>163</v>
      </c>
      <c r="C309" s="68" t="s">
        <v>813</v>
      </c>
      <c r="D309" s="19"/>
      <c r="E309" s="54"/>
      <c r="F309" s="55"/>
      <c r="G309" s="50"/>
      <c r="H309" s="4"/>
    </row>
    <row r="310" spans="1:8" x14ac:dyDescent="0.3">
      <c r="A310" s="44"/>
      <c r="B310" s="72" t="s">
        <v>164</v>
      </c>
      <c r="C310" s="68" t="s">
        <v>814</v>
      </c>
      <c r="D310" s="19"/>
      <c r="E310" s="54"/>
      <c r="F310" s="55"/>
      <c r="G310" s="50"/>
      <c r="H310" s="4"/>
    </row>
    <row r="311" spans="1:8" ht="31.2" x14ac:dyDescent="0.3">
      <c r="A311" s="44"/>
      <c r="B311" s="72" t="s">
        <v>165</v>
      </c>
      <c r="C311" s="68" t="s">
        <v>815</v>
      </c>
      <c r="D311" s="19"/>
      <c r="E311" s="56"/>
      <c r="F311" s="49"/>
      <c r="G311" s="50"/>
      <c r="H311" s="4"/>
    </row>
    <row r="312" spans="1:8" x14ac:dyDescent="0.3">
      <c r="A312" s="44"/>
      <c r="B312" s="72" t="s">
        <v>166</v>
      </c>
      <c r="C312" s="68" t="s">
        <v>816</v>
      </c>
      <c r="D312" s="19"/>
      <c r="E312" s="54"/>
      <c r="F312" s="55"/>
      <c r="G312" s="50"/>
      <c r="H312" s="4"/>
    </row>
    <row r="313" spans="1:8" x14ac:dyDescent="0.3">
      <c r="A313" s="44"/>
      <c r="B313" s="72" t="s">
        <v>167</v>
      </c>
      <c r="C313" s="68" t="s">
        <v>817</v>
      </c>
      <c r="D313" s="19"/>
      <c r="E313" s="54"/>
      <c r="F313" s="55"/>
      <c r="G313" s="50"/>
      <c r="H313" s="4"/>
    </row>
    <row r="314" spans="1:8" x14ac:dyDescent="0.3">
      <c r="A314" s="44"/>
      <c r="B314" s="72" t="s">
        <v>168</v>
      </c>
      <c r="C314" s="68" t="s">
        <v>818</v>
      </c>
      <c r="D314" s="19"/>
      <c r="E314" s="54"/>
      <c r="F314" s="55"/>
      <c r="G314" s="50"/>
      <c r="H314" s="4"/>
    </row>
    <row r="315" spans="1:8" x14ac:dyDescent="0.3">
      <c r="A315" s="44"/>
      <c r="B315" s="72" t="s">
        <v>169</v>
      </c>
      <c r="C315" s="68" t="s">
        <v>819</v>
      </c>
      <c r="D315" s="19"/>
      <c r="E315" s="54"/>
      <c r="F315" s="55"/>
      <c r="G315" s="50"/>
      <c r="H315" s="4"/>
    </row>
    <row r="316" spans="1:8" x14ac:dyDescent="0.3">
      <c r="A316" s="44"/>
      <c r="B316" s="72" t="s">
        <v>170</v>
      </c>
      <c r="C316" s="68" t="s">
        <v>820</v>
      </c>
      <c r="D316" s="19"/>
      <c r="E316" s="54"/>
      <c r="F316" s="55"/>
      <c r="G316" s="50"/>
      <c r="H316" s="4"/>
    </row>
    <row r="317" spans="1:8" x14ac:dyDescent="0.3">
      <c r="A317" s="44"/>
      <c r="B317" s="72" t="s">
        <v>171</v>
      </c>
      <c r="C317" s="68" t="s">
        <v>821</v>
      </c>
      <c r="D317" s="19"/>
      <c r="E317" s="54"/>
      <c r="F317" s="55"/>
      <c r="G317" s="50"/>
      <c r="H317" s="4"/>
    </row>
    <row r="318" spans="1:8" ht="31.2" x14ac:dyDescent="0.3">
      <c r="A318" s="44"/>
      <c r="B318" s="72" t="s">
        <v>172</v>
      </c>
      <c r="C318" s="68" t="s">
        <v>822</v>
      </c>
      <c r="D318" s="84"/>
      <c r="E318" s="56"/>
      <c r="F318" s="49"/>
      <c r="G318" s="50"/>
      <c r="H318" s="4"/>
    </row>
    <row r="319" spans="1:8" x14ac:dyDescent="0.3">
      <c r="A319" s="44"/>
      <c r="B319" s="75" t="s">
        <v>173</v>
      </c>
      <c r="C319" s="68" t="s">
        <v>823</v>
      </c>
      <c r="D319" s="76"/>
      <c r="E319" s="54"/>
      <c r="F319" s="55"/>
      <c r="G319" s="50"/>
      <c r="H319" s="4"/>
    </row>
    <row r="320" spans="1:8" ht="16.2" thickBot="1" x14ac:dyDescent="0.35">
      <c r="A320" s="60">
        <v>17</v>
      </c>
      <c r="B320" s="60"/>
      <c r="C320" s="61" t="s">
        <v>382</v>
      </c>
      <c r="D320" s="62"/>
      <c r="E320" s="63">
        <v>3</v>
      </c>
      <c r="F320" s="64"/>
      <c r="G320" s="65">
        <f>E320*F320</f>
        <v>0</v>
      </c>
      <c r="H320" s="66"/>
    </row>
    <row r="321" spans="1:8" x14ac:dyDescent="0.3">
      <c r="A321" s="44"/>
      <c r="B321" s="67" t="s">
        <v>174</v>
      </c>
      <c r="C321" s="108" t="s">
        <v>824</v>
      </c>
      <c r="D321" s="84"/>
      <c r="E321" s="69"/>
      <c r="F321" s="70"/>
      <c r="G321" s="71"/>
      <c r="H321" s="4"/>
    </row>
    <row r="322" spans="1:8" x14ac:dyDescent="0.3">
      <c r="A322" s="44"/>
      <c r="B322" s="72" t="s">
        <v>175</v>
      </c>
      <c r="C322" s="108" t="s">
        <v>825</v>
      </c>
      <c r="D322" s="76"/>
      <c r="E322" s="73"/>
      <c r="F322" s="74"/>
      <c r="G322" s="71"/>
      <c r="H322" s="4"/>
    </row>
    <row r="323" spans="1:8" x14ac:dyDescent="0.3">
      <c r="A323" s="44"/>
      <c r="B323" s="72" t="s">
        <v>176</v>
      </c>
      <c r="C323" s="108" t="s">
        <v>826</v>
      </c>
      <c r="D323" s="76"/>
      <c r="E323" s="73"/>
      <c r="F323" s="74"/>
      <c r="G323" s="71"/>
      <c r="H323" s="4"/>
    </row>
    <row r="324" spans="1:8" x14ac:dyDescent="0.3">
      <c r="A324" s="44"/>
      <c r="B324" s="72" t="s">
        <v>177</v>
      </c>
      <c r="C324" s="108" t="s">
        <v>827</v>
      </c>
      <c r="D324" s="76"/>
      <c r="E324" s="73"/>
      <c r="F324" s="74"/>
      <c r="G324" s="71"/>
      <c r="H324" s="4"/>
    </row>
    <row r="325" spans="1:8" x14ac:dyDescent="0.3">
      <c r="A325" s="44"/>
      <c r="B325" s="72" t="s">
        <v>178</v>
      </c>
      <c r="C325" s="108" t="s">
        <v>828</v>
      </c>
      <c r="D325" s="76"/>
      <c r="E325" s="73"/>
      <c r="F325" s="74"/>
      <c r="G325" s="71"/>
      <c r="H325" s="4"/>
    </row>
    <row r="326" spans="1:8" x14ac:dyDescent="0.3">
      <c r="A326" s="44"/>
      <c r="B326" s="72" t="s">
        <v>179</v>
      </c>
      <c r="C326" s="108" t="s">
        <v>829</v>
      </c>
      <c r="D326" s="76"/>
      <c r="E326" s="73"/>
      <c r="F326" s="74"/>
      <c r="G326" s="71"/>
      <c r="H326" s="4"/>
    </row>
    <row r="327" spans="1:8" ht="31.2" x14ac:dyDescent="0.3">
      <c r="A327" s="44"/>
      <c r="B327" s="72" t="s">
        <v>180</v>
      </c>
      <c r="C327" s="108" t="s">
        <v>830</v>
      </c>
      <c r="D327" s="76"/>
      <c r="E327" s="73"/>
      <c r="F327" s="74"/>
      <c r="G327" s="71"/>
      <c r="H327" s="4"/>
    </row>
    <row r="328" spans="1:8" ht="16.2" thickBot="1" x14ac:dyDescent="0.35">
      <c r="A328" s="44"/>
      <c r="B328" s="75" t="s">
        <v>831</v>
      </c>
      <c r="C328" s="108" t="s">
        <v>832</v>
      </c>
      <c r="D328" s="76"/>
      <c r="E328" s="73"/>
      <c r="F328" s="74"/>
      <c r="G328" s="71"/>
      <c r="H328" s="4"/>
    </row>
    <row r="329" spans="1:8" ht="16.8" thickTop="1" thickBot="1" x14ac:dyDescent="0.35">
      <c r="A329" s="60">
        <v>18</v>
      </c>
      <c r="B329" s="60"/>
      <c r="C329" s="77" t="s">
        <v>383</v>
      </c>
      <c r="D329" s="78"/>
      <c r="E329" s="79">
        <v>18</v>
      </c>
      <c r="F329" s="80"/>
      <c r="G329" s="81">
        <f>E329*F329</f>
        <v>0</v>
      </c>
      <c r="H329" s="82"/>
    </row>
    <row r="330" spans="1:8" x14ac:dyDescent="0.3">
      <c r="A330" s="44"/>
      <c r="B330" s="67" t="s">
        <v>181</v>
      </c>
      <c r="C330" s="68" t="s">
        <v>833</v>
      </c>
      <c r="D330" s="84"/>
      <c r="E330" s="69"/>
      <c r="F330" s="70"/>
      <c r="G330" s="71"/>
      <c r="H330" s="4"/>
    </row>
    <row r="331" spans="1:8" x14ac:dyDescent="0.3">
      <c r="A331" s="44"/>
      <c r="B331" s="72" t="s">
        <v>182</v>
      </c>
      <c r="C331" s="68" t="s">
        <v>834</v>
      </c>
      <c r="D331" s="76"/>
      <c r="E331" s="73"/>
      <c r="F331" s="74"/>
      <c r="G331" s="71"/>
      <c r="H331" s="4"/>
    </row>
    <row r="332" spans="1:8" x14ac:dyDescent="0.3">
      <c r="A332" s="44"/>
      <c r="B332" s="72" t="s">
        <v>183</v>
      </c>
      <c r="C332" s="68" t="s">
        <v>835</v>
      </c>
      <c r="D332" s="76"/>
      <c r="E332" s="73"/>
      <c r="F332" s="74"/>
      <c r="G332" s="71"/>
      <c r="H332" s="4"/>
    </row>
    <row r="333" spans="1:8" x14ac:dyDescent="0.3">
      <c r="A333" s="44"/>
      <c r="B333" s="72" t="s">
        <v>184</v>
      </c>
      <c r="C333" s="68" t="s">
        <v>836</v>
      </c>
      <c r="D333" s="76"/>
      <c r="E333" s="73"/>
      <c r="F333" s="74"/>
      <c r="G333" s="71"/>
      <c r="H333" s="4"/>
    </row>
    <row r="334" spans="1:8" x14ac:dyDescent="0.3">
      <c r="A334" s="44"/>
      <c r="B334" s="72" t="s">
        <v>185</v>
      </c>
      <c r="C334" s="68" t="s">
        <v>837</v>
      </c>
      <c r="D334" s="76"/>
      <c r="E334" s="73"/>
      <c r="F334" s="74"/>
      <c r="G334" s="71"/>
      <c r="H334" s="4"/>
    </row>
    <row r="335" spans="1:8" x14ac:dyDescent="0.3">
      <c r="A335" s="44"/>
      <c r="B335" s="72" t="s">
        <v>186</v>
      </c>
      <c r="C335" s="68" t="s">
        <v>838</v>
      </c>
      <c r="D335" s="76"/>
      <c r="E335" s="73"/>
      <c r="F335" s="74"/>
      <c r="G335" s="71"/>
      <c r="H335" s="4"/>
    </row>
    <row r="336" spans="1:8" x14ac:dyDescent="0.3">
      <c r="A336" s="44"/>
      <c r="B336" s="72" t="s">
        <v>187</v>
      </c>
      <c r="C336" s="68" t="s">
        <v>839</v>
      </c>
      <c r="D336" s="76"/>
      <c r="E336" s="73"/>
      <c r="F336" s="74"/>
      <c r="G336" s="71"/>
      <c r="H336" s="4"/>
    </row>
    <row r="337" spans="1:8" x14ac:dyDescent="0.3">
      <c r="A337" s="44"/>
      <c r="B337" s="72" t="s">
        <v>188</v>
      </c>
      <c r="C337" s="68" t="s">
        <v>840</v>
      </c>
      <c r="D337" s="76"/>
      <c r="E337" s="73"/>
      <c r="F337" s="74"/>
      <c r="G337" s="71"/>
      <c r="H337" s="4"/>
    </row>
    <row r="338" spans="1:8" ht="31.2" x14ac:dyDescent="0.3">
      <c r="A338" s="44"/>
      <c r="B338" s="72" t="s">
        <v>189</v>
      </c>
      <c r="C338" s="68" t="s">
        <v>841</v>
      </c>
      <c r="D338" s="76"/>
      <c r="E338" s="73"/>
      <c r="F338" s="74"/>
      <c r="G338" s="71"/>
      <c r="H338" s="4"/>
    </row>
    <row r="339" spans="1:8" x14ac:dyDescent="0.3">
      <c r="A339" s="44"/>
      <c r="B339" s="72" t="s">
        <v>190</v>
      </c>
      <c r="C339" s="68" t="s">
        <v>842</v>
      </c>
      <c r="D339" s="76"/>
      <c r="E339" s="73"/>
      <c r="F339" s="74"/>
      <c r="G339" s="71"/>
      <c r="H339" s="4"/>
    </row>
    <row r="340" spans="1:8" ht="16.2" thickBot="1" x14ac:dyDescent="0.35">
      <c r="A340" s="44"/>
      <c r="B340" s="75" t="s">
        <v>191</v>
      </c>
      <c r="C340" s="68" t="s">
        <v>843</v>
      </c>
      <c r="D340" s="76"/>
      <c r="E340" s="73"/>
      <c r="F340" s="74"/>
      <c r="G340" s="71"/>
      <c r="H340" s="4"/>
    </row>
    <row r="341" spans="1:8" ht="16.8" thickTop="1" thickBot="1" x14ac:dyDescent="0.35">
      <c r="A341" s="60">
        <v>19</v>
      </c>
      <c r="B341" s="60"/>
      <c r="C341" s="158" t="s">
        <v>384</v>
      </c>
      <c r="D341" s="159"/>
      <c r="E341" s="79">
        <v>10</v>
      </c>
      <c r="F341" s="80"/>
      <c r="G341" s="81">
        <f>E341*F341</f>
        <v>0</v>
      </c>
      <c r="H341" s="86"/>
    </row>
    <row r="342" spans="1:8" x14ac:dyDescent="0.3">
      <c r="A342" s="44"/>
      <c r="B342" s="67" t="s">
        <v>192</v>
      </c>
      <c r="C342" s="68" t="s">
        <v>844</v>
      </c>
      <c r="D342" s="84"/>
      <c r="E342" s="69"/>
      <c r="F342" s="70"/>
      <c r="G342" s="71"/>
      <c r="H342" s="4"/>
    </row>
    <row r="343" spans="1:8" x14ac:dyDescent="0.3">
      <c r="A343" s="44"/>
      <c r="B343" s="72" t="s">
        <v>193</v>
      </c>
      <c r="C343" s="68" t="s">
        <v>845</v>
      </c>
      <c r="D343" s="76"/>
      <c r="E343" s="73"/>
      <c r="F343" s="74"/>
      <c r="G343" s="71"/>
      <c r="H343" s="4"/>
    </row>
    <row r="344" spans="1:8" x14ac:dyDescent="0.3">
      <c r="A344" s="44"/>
      <c r="B344" s="72" t="s">
        <v>194</v>
      </c>
      <c r="C344" s="68" t="s">
        <v>846</v>
      </c>
      <c r="D344" s="76"/>
      <c r="E344" s="73"/>
      <c r="F344" s="74"/>
      <c r="G344" s="71"/>
      <c r="H344" s="4"/>
    </row>
    <row r="345" spans="1:8" x14ac:dyDescent="0.3">
      <c r="A345" s="44"/>
      <c r="B345" s="72" t="s">
        <v>847</v>
      </c>
      <c r="C345" s="68" t="s">
        <v>848</v>
      </c>
      <c r="D345" s="76"/>
      <c r="E345" s="73"/>
      <c r="F345" s="74"/>
      <c r="G345" s="71"/>
      <c r="H345" s="4"/>
    </row>
    <row r="346" spans="1:8" x14ac:dyDescent="0.3">
      <c r="A346" s="44"/>
      <c r="B346" s="72" t="s">
        <v>849</v>
      </c>
      <c r="C346" s="68" t="s">
        <v>850</v>
      </c>
      <c r="D346" s="76"/>
      <c r="E346" s="73"/>
      <c r="F346" s="74"/>
      <c r="G346" s="71"/>
      <c r="H346" s="4"/>
    </row>
    <row r="347" spans="1:8" ht="31.2" x14ac:dyDescent="0.3">
      <c r="A347" s="44"/>
      <c r="B347" s="72" t="s">
        <v>851</v>
      </c>
      <c r="C347" s="68" t="s">
        <v>852</v>
      </c>
      <c r="D347" s="76"/>
      <c r="E347" s="73"/>
      <c r="F347" s="74"/>
      <c r="G347" s="71"/>
      <c r="H347" s="4"/>
    </row>
    <row r="348" spans="1:8" ht="46.8" x14ac:dyDescent="0.3">
      <c r="A348" s="44"/>
      <c r="B348" s="72" t="s">
        <v>853</v>
      </c>
      <c r="C348" s="68" t="s">
        <v>854</v>
      </c>
      <c r="D348" s="76"/>
      <c r="E348" s="73"/>
      <c r="F348" s="74"/>
      <c r="G348" s="71"/>
      <c r="H348" s="4"/>
    </row>
    <row r="349" spans="1:8" ht="31.2" x14ac:dyDescent="0.3">
      <c r="A349" s="44"/>
      <c r="B349" s="72" t="s">
        <v>855</v>
      </c>
      <c r="C349" s="68" t="s">
        <v>856</v>
      </c>
      <c r="D349" s="76"/>
      <c r="E349" s="73"/>
      <c r="F349" s="74"/>
      <c r="G349" s="71"/>
      <c r="H349" s="4"/>
    </row>
    <row r="350" spans="1:8" ht="78.599999999999994" thickBot="1" x14ac:dyDescent="0.35">
      <c r="A350" s="44"/>
      <c r="B350" s="75" t="s">
        <v>857</v>
      </c>
      <c r="C350" s="68" t="s">
        <v>858</v>
      </c>
      <c r="D350" s="76"/>
      <c r="E350" s="73"/>
      <c r="F350" s="74"/>
      <c r="G350" s="71"/>
      <c r="H350" s="4"/>
    </row>
    <row r="351" spans="1:8" ht="32.4" thickTop="1" thickBot="1" x14ac:dyDescent="0.35">
      <c r="A351" s="60">
        <v>20</v>
      </c>
      <c r="B351" s="60"/>
      <c r="C351" s="77" t="s">
        <v>385</v>
      </c>
      <c r="D351" s="109"/>
      <c r="E351" s="79">
        <v>14</v>
      </c>
      <c r="F351" s="80"/>
      <c r="G351" s="81">
        <f>E351*F351</f>
        <v>0</v>
      </c>
      <c r="H351" s="82"/>
    </row>
    <row r="352" spans="1:8" ht="31.2" x14ac:dyDescent="0.3">
      <c r="A352" s="44"/>
      <c r="B352" s="67" t="s">
        <v>195</v>
      </c>
      <c r="C352" s="110" t="s">
        <v>859</v>
      </c>
      <c r="D352" s="111"/>
      <c r="E352" s="88"/>
      <c r="F352" s="89"/>
      <c r="G352" s="90"/>
      <c r="H352" s="4"/>
    </row>
    <row r="353" spans="1:8" x14ac:dyDescent="0.3">
      <c r="A353" s="44"/>
      <c r="B353" s="72" t="s">
        <v>196</v>
      </c>
      <c r="C353" s="76" t="s">
        <v>860</v>
      </c>
      <c r="D353" s="91"/>
      <c r="E353" s="54"/>
      <c r="F353" s="55"/>
      <c r="G353" s="50"/>
      <c r="H353" s="4"/>
    </row>
    <row r="354" spans="1:8" x14ac:dyDescent="0.3">
      <c r="A354" s="44"/>
      <c r="B354" s="72" t="s">
        <v>197</v>
      </c>
      <c r="C354" s="76" t="s">
        <v>861</v>
      </c>
      <c r="D354" s="91"/>
      <c r="E354" s="54"/>
      <c r="F354" s="55"/>
      <c r="G354" s="50"/>
      <c r="H354" s="4"/>
    </row>
    <row r="355" spans="1:8" ht="31.2" x14ac:dyDescent="0.3">
      <c r="A355" s="44"/>
      <c r="B355" s="72" t="s">
        <v>198</v>
      </c>
      <c r="C355" s="76" t="s">
        <v>862</v>
      </c>
      <c r="D355" s="91"/>
      <c r="E355" s="56"/>
      <c r="F355" s="49"/>
      <c r="G355" s="50"/>
      <c r="H355" s="4"/>
    </row>
    <row r="356" spans="1:8" ht="31.2" x14ac:dyDescent="0.3">
      <c r="A356" s="44"/>
      <c r="B356" s="72" t="s">
        <v>199</v>
      </c>
      <c r="C356" s="76" t="s">
        <v>863</v>
      </c>
      <c r="D356" s="91"/>
      <c r="E356" s="54"/>
      <c r="F356" s="55"/>
      <c r="G356" s="50"/>
      <c r="H356" s="4"/>
    </row>
    <row r="357" spans="1:8" ht="46.8" x14ac:dyDescent="0.3">
      <c r="A357" s="44"/>
      <c r="B357" s="72" t="s">
        <v>200</v>
      </c>
      <c r="C357" s="76" t="s">
        <v>864</v>
      </c>
      <c r="D357" s="91"/>
      <c r="E357" s="54"/>
      <c r="F357" s="55"/>
      <c r="G357" s="50"/>
      <c r="H357" s="4"/>
    </row>
    <row r="358" spans="1:8" ht="31.2" x14ac:dyDescent="0.3">
      <c r="A358" s="44"/>
      <c r="B358" s="72" t="s">
        <v>201</v>
      </c>
      <c r="C358" s="76" t="s">
        <v>865</v>
      </c>
      <c r="D358" s="91"/>
      <c r="E358" s="54"/>
      <c r="F358" s="55"/>
      <c r="G358" s="50"/>
      <c r="H358" s="4"/>
    </row>
    <row r="359" spans="1:8" x14ac:dyDescent="0.3">
      <c r="A359" s="44"/>
      <c r="B359" s="72" t="s">
        <v>202</v>
      </c>
      <c r="C359" s="76" t="s">
        <v>866</v>
      </c>
      <c r="D359" s="91"/>
      <c r="E359" s="56"/>
      <c r="F359" s="49"/>
      <c r="G359" s="50"/>
      <c r="H359" s="4"/>
    </row>
    <row r="360" spans="1:8" ht="31.2" x14ac:dyDescent="0.3">
      <c r="A360" s="44"/>
      <c r="B360" s="72" t="s">
        <v>203</v>
      </c>
      <c r="C360" s="76" t="s">
        <v>867</v>
      </c>
      <c r="D360" s="76"/>
      <c r="E360" s="54"/>
      <c r="F360" s="55"/>
      <c r="G360" s="50"/>
      <c r="H360" s="4"/>
    </row>
    <row r="361" spans="1:8" ht="62.4" x14ac:dyDescent="0.3">
      <c r="A361" s="44"/>
      <c r="B361" s="75" t="s">
        <v>204</v>
      </c>
      <c r="C361" s="76" t="s">
        <v>868</v>
      </c>
      <c r="D361" s="76"/>
      <c r="E361" s="54"/>
      <c r="F361" s="55"/>
      <c r="G361" s="50"/>
      <c r="H361" s="4"/>
    </row>
    <row r="362" spans="1:8" ht="16.2" thickBot="1" x14ac:dyDescent="0.35">
      <c r="A362" s="60">
        <v>21</v>
      </c>
      <c r="B362" s="60"/>
      <c r="C362" s="61" t="s">
        <v>386</v>
      </c>
      <c r="D362" s="62"/>
      <c r="E362" s="60">
        <v>9</v>
      </c>
      <c r="F362" s="95"/>
      <c r="G362" s="112">
        <f>E362*F362</f>
        <v>0</v>
      </c>
      <c r="H362" s="113"/>
    </row>
    <row r="363" spans="1:8" x14ac:dyDescent="0.3">
      <c r="A363" s="44"/>
      <c r="B363" s="67" t="s">
        <v>205</v>
      </c>
      <c r="C363" s="68" t="s">
        <v>869</v>
      </c>
      <c r="D363" s="114"/>
      <c r="E363" s="115"/>
      <c r="F363" s="116"/>
      <c r="G363" s="117"/>
      <c r="H363" s="4"/>
    </row>
    <row r="364" spans="1:8" ht="31.2" x14ac:dyDescent="0.3">
      <c r="A364" s="44"/>
      <c r="B364" s="72" t="s">
        <v>206</v>
      </c>
      <c r="C364" s="68" t="s">
        <v>870</v>
      </c>
      <c r="D364" s="110"/>
      <c r="E364" s="118"/>
      <c r="F364" s="74"/>
      <c r="G364" s="71"/>
      <c r="H364" s="4"/>
    </row>
    <row r="365" spans="1:8" ht="46.8" x14ac:dyDescent="0.3">
      <c r="A365" s="44"/>
      <c r="B365" s="72" t="s">
        <v>207</v>
      </c>
      <c r="C365" s="68" t="s">
        <v>871</v>
      </c>
      <c r="D365" s="110"/>
      <c r="E365" s="118"/>
      <c r="F365" s="74"/>
      <c r="G365" s="71"/>
      <c r="H365" s="4"/>
    </row>
    <row r="366" spans="1:8" ht="47.4" thickBot="1" x14ac:dyDescent="0.35">
      <c r="A366" s="44"/>
      <c r="B366" s="75" t="s">
        <v>208</v>
      </c>
      <c r="C366" s="68" t="s">
        <v>872</v>
      </c>
      <c r="D366" s="110"/>
      <c r="E366" s="119"/>
      <c r="F366" s="120"/>
      <c r="G366" s="121"/>
      <c r="H366" s="4"/>
    </row>
    <row r="367" spans="1:8" ht="16.8" thickTop="1" thickBot="1" x14ac:dyDescent="0.35">
      <c r="A367" s="60">
        <v>22</v>
      </c>
      <c r="B367" s="60"/>
      <c r="C367" s="77" t="s">
        <v>387</v>
      </c>
      <c r="D367" s="78"/>
      <c r="E367" s="79">
        <v>40</v>
      </c>
      <c r="F367" s="80"/>
      <c r="G367" s="81">
        <f>E367*F367</f>
        <v>0</v>
      </c>
      <c r="H367" s="82"/>
    </row>
    <row r="368" spans="1:8" ht="46.8" x14ac:dyDescent="0.3">
      <c r="A368" s="44"/>
      <c r="B368" s="67" t="s">
        <v>209</v>
      </c>
      <c r="C368" s="76" t="s">
        <v>873</v>
      </c>
      <c r="D368" s="91"/>
      <c r="E368" s="54"/>
      <c r="F368" s="55"/>
      <c r="G368" s="50"/>
      <c r="H368" s="4"/>
    </row>
    <row r="369" spans="1:8" x14ac:dyDescent="0.3">
      <c r="A369" s="44"/>
      <c r="B369" s="72" t="s">
        <v>210</v>
      </c>
      <c r="C369" s="76" t="s">
        <v>874</v>
      </c>
      <c r="D369" s="91"/>
      <c r="E369" s="54"/>
      <c r="F369" s="55"/>
      <c r="G369" s="50"/>
      <c r="H369" s="4"/>
    </row>
    <row r="370" spans="1:8" x14ac:dyDescent="0.3">
      <c r="A370" s="44"/>
      <c r="B370" s="72" t="s">
        <v>211</v>
      </c>
      <c r="C370" s="76" t="s">
        <v>875</v>
      </c>
      <c r="D370" s="91"/>
      <c r="E370" s="54"/>
      <c r="F370" s="55"/>
      <c r="G370" s="50"/>
      <c r="H370" s="4"/>
    </row>
    <row r="371" spans="1:8" ht="46.8" x14ac:dyDescent="0.3">
      <c r="A371" s="44"/>
      <c r="B371" s="72" t="s">
        <v>212</v>
      </c>
      <c r="C371" s="76" t="s">
        <v>876</v>
      </c>
      <c r="D371" s="91"/>
      <c r="E371" s="56"/>
      <c r="F371" s="49"/>
      <c r="G371" s="50"/>
      <c r="H371" s="4"/>
    </row>
    <row r="372" spans="1:8" ht="31.2" x14ac:dyDescent="0.3">
      <c r="A372" s="44"/>
      <c r="B372" s="72" t="s">
        <v>213</v>
      </c>
      <c r="C372" s="76" t="s">
        <v>877</v>
      </c>
      <c r="D372" s="91"/>
      <c r="E372" s="54"/>
      <c r="F372" s="55"/>
      <c r="G372" s="50"/>
      <c r="H372" s="4"/>
    </row>
    <row r="373" spans="1:8" ht="31.2" x14ac:dyDescent="0.3">
      <c r="A373" s="44"/>
      <c r="B373" s="72" t="s">
        <v>214</v>
      </c>
      <c r="C373" s="76" t="s">
        <v>878</v>
      </c>
      <c r="D373" s="91"/>
      <c r="E373" s="54"/>
      <c r="F373" s="55"/>
      <c r="G373" s="50"/>
      <c r="H373" s="4"/>
    </row>
    <row r="374" spans="1:8" ht="31.2" x14ac:dyDescent="0.3">
      <c r="A374" s="44"/>
      <c r="B374" s="72" t="s">
        <v>215</v>
      </c>
      <c r="C374" s="76" t="s">
        <v>879</v>
      </c>
      <c r="D374" s="91"/>
      <c r="E374" s="54"/>
      <c r="F374" s="55"/>
      <c r="G374" s="50"/>
      <c r="H374" s="4"/>
    </row>
    <row r="375" spans="1:8" x14ac:dyDescent="0.3">
      <c r="A375" s="44"/>
      <c r="B375" s="72" t="s">
        <v>216</v>
      </c>
      <c r="C375" s="76" t="s">
        <v>880</v>
      </c>
      <c r="D375" s="91"/>
      <c r="E375" s="56"/>
      <c r="F375" s="49"/>
      <c r="G375" s="50"/>
      <c r="H375" s="4"/>
    </row>
    <row r="376" spans="1:8" ht="109.2" x14ac:dyDescent="0.3">
      <c r="A376" s="44"/>
      <c r="B376" s="72" t="s">
        <v>217</v>
      </c>
      <c r="C376" s="76" t="s">
        <v>881</v>
      </c>
      <c r="D376" s="91"/>
      <c r="E376" s="54"/>
      <c r="F376" s="55"/>
      <c r="G376" s="50"/>
      <c r="H376" s="4"/>
    </row>
    <row r="377" spans="1:8" ht="31.2" x14ac:dyDescent="0.3">
      <c r="A377" s="44"/>
      <c r="B377" s="72" t="s">
        <v>218</v>
      </c>
      <c r="C377" s="76" t="s">
        <v>882</v>
      </c>
      <c r="D377" s="91"/>
      <c r="E377" s="54"/>
      <c r="F377" s="55"/>
      <c r="G377" s="50"/>
      <c r="H377" s="4"/>
    </row>
    <row r="378" spans="1:8" ht="156" x14ac:dyDescent="0.3">
      <c r="A378" s="44"/>
      <c r="B378" s="72" t="s">
        <v>219</v>
      </c>
      <c r="C378" s="76" t="s">
        <v>883</v>
      </c>
      <c r="D378" s="91"/>
      <c r="E378" s="54"/>
      <c r="F378" s="55"/>
      <c r="G378" s="50"/>
      <c r="H378" s="4"/>
    </row>
    <row r="379" spans="1:8" x14ac:dyDescent="0.3">
      <c r="A379" s="44"/>
      <c r="B379" s="72" t="s">
        <v>220</v>
      </c>
      <c r="C379" s="76" t="s">
        <v>884</v>
      </c>
      <c r="D379" s="91"/>
      <c r="E379" s="54"/>
      <c r="F379" s="55"/>
      <c r="G379" s="50"/>
      <c r="H379" s="4"/>
    </row>
    <row r="380" spans="1:8" x14ac:dyDescent="0.3">
      <c r="A380" s="44"/>
      <c r="B380" s="72" t="s">
        <v>221</v>
      </c>
      <c r="C380" s="76" t="s">
        <v>885</v>
      </c>
      <c r="D380" s="91"/>
      <c r="E380" s="56"/>
      <c r="F380" s="49"/>
      <c r="G380" s="50"/>
      <c r="H380" s="4"/>
    </row>
    <row r="381" spans="1:8" ht="140.4" x14ac:dyDescent="0.3">
      <c r="A381" s="44"/>
      <c r="B381" s="72" t="s">
        <v>222</v>
      </c>
      <c r="C381" s="76" t="s">
        <v>886</v>
      </c>
      <c r="D381" s="91"/>
      <c r="E381" s="54"/>
      <c r="F381" s="55"/>
      <c r="G381" s="50"/>
      <c r="H381" s="4"/>
    </row>
    <row r="382" spans="1:8" x14ac:dyDescent="0.3">
      <c r="A382" s="44"/>
      <c r="B382" s="72" t="s">
        <v>223</v>
      </c>
      <c r="C382" s="76" t="s">
        <v>887</v>
      </c>
      <c r="D382" s="91"/>
      <c r="E382" s="54"/>
      <c r="F382" s="55"/>
      <c r="G382" s="50"/>
      <c r="H382" s="4"/>
    </row>
    <row r="383" spans="1:8" x14ac:dyDescent="0.3">
      <c r="A383" s="44"/>
      <c r="B383" s="72" t="s">
        <v>224</v>
      </c>
      <c r="C383" s="76" t="s">
        <v>888</v>
      </c>
      <c r="D383" s="91"/>
      <c r="E383" s="56"/>
      <c r="F383" s="49"/>
      <c r="G383" s="50"/>
      <c r="H383" s="4"/>
    </row>
    <row r="384" spans="1:8" ht="46.8" x14ac:dyDescent="0.3">
      <c r="A384" s="44"/>
      <c r="B384" s="72" t="s">
        <v>225</v>
      </c>
      <c r="C384" s="76" t="s">
        <v>889</v>
      </c>
      <c r="D384" s="91"/>
      <c r="E384" s="54"/>
      <c r="F384" s="55"/>
      <c r="G384" s="50"/>
      <c r="H384" s="4"/>
    </row>
    <row r="385" spans="1:8" ht="31.2" x14ac:dyDescent="0.3">
      <c r="A385" s="44"/>
      <c r="B385" s="72" t="s">
        <v>226</v>
      </c>
      <c r="C385" s="76" t="s">
        <v>890</v>
      </c>
      <c r="D385" s="91"/>
      <c r="E385" s="54"/>
      <c r="F385" s="55"/>
      <c r="G385" s="50"/>
      <c r="H385" s="4"/>
    </row>
    <row r="386" spans="1:8" ht="31.2" x14ac:dyDescent="0.3">
      <c r="A386" s="44"/>
      <c r="B386" s="72" t="s">
        <v>227</v>
      </c>
      <c r="C386" s="76" t="s">
        <v>891</v>
      </c>
      <c r="D386" s="91"/>
      <c r="E386" s="54"/>
      <c r="F386" s="55"/>
      <c r="G386" s="50"/>
      <c r="H386" s="4"/>
    </row>
    <row r="387" spans="1:8" ht="31.2" x14ac:dyDescent="0.3">
      <c r="A387" s="44"/>
      <c r="B387" s="72" t="s">
        <v>228</v>
      </c>
      <c r="C387" s="76" t="s">
        <v>892</v>
      </c>
      <c r="D387" s="91"/>
      <c r="E387" s="54"/>
      <c r="F387" s="55"/>
      <c r="G387" s="50"/>
      <c r="H387" s="4"/>
    </row>
    <row r="388" spans="1:8" ht="46.8" x14ac:dyDescent="0.3">
      <c r="A388" s="44"/>
      <c r="B388" s="72" t="s">
        <v>229</v>
      </c>
      <c r="C388" s="76" t="s">
        <v>893</v>
      </c>
      <c r="D388" s="91"/>
      <c r="E388" s="54"/>
      <c r="F388" s="55"/>
      <c r="G388" s="50"/>
      <c r="H388" s="4"/>
    </row>
    <row r="389" spans="1:8" x14ac:dyDescent="0.3">
      <c r="A389" s="44"/>
      <c r="B389" s="72" t="s">
        <v>230</v>
      </c>
      <c r="C389" s="76" t="s">
        <v>894</v>
      </c>
      <c r="D389" s="91"/>
      <c r="E389" s="54"/>
      <c r="F389" s="55"/>
      <c r="G389" s="50"/>
      <c r="H389" s="4"/>
    </row>
    <row r="390" spans="1:8" x14ac:dyDescent="0.3">
      <c r="A390" s="44"/>
      <c r="B390" s="72" t="s">
        <v>231</v>
      </c>
      <c r="C390" s="76" t="s">
        <v>895</v>
      </c>
      <c r="D390" s="91"/>
      <c r="E390" s="54"/>
      <c r="F390" s="55"/>
      <c r="G390" s="50"/>
      <c r="H390" s="4"/>
    </row>
    <row r="391" spans="1:8" x14ac:dyDescent="0.3">
      <c r="A391" s="44"/>
      <c r="B391" s="72" t="s">
        <v>232</v>
      </c>
      <c r="C391" s="76" t="s">
        <v>896</v>
      </c>
      <c r="D391" s="91"/>
      <c r="E391" s="54"/>
      <c r="F391" s="55"/>
      <c r="G391" s="50"/>
      <c r="H391" s="4"/>
    </row>
    <row r="392" spans="1:8" ht="31.2" x14ac:dyDescent="0.3">
      <c r="A392" s="44"/>
      <c r="B392" s="72" t="s">
        <v>233</v>
      </c>
      <c r="C392" s="76" t="s">
        <v>897</v>
      </c>
      <c r="D392" s="91"/>
      <c r="E392" s="54"/>
      <c r="F392" s="55"/>
      <c r="G392" s="50"/>
      <c r="H392" s="4"/>
    </row>
    <row r="393" spans="1:8" x14ac:dyDescent="0.3">
      <c r="A393" s="44"/>
      <c r="B393" s="72" t="s">
        <v>234</v>
      </c>
      <c r="C393" s="76" t="s">
        <v>898</v>
      </c>
      <c r="D393" s="91"/>
      <c r="E393" s="54"/>
      <c r="F393" s="55"/>
      <c r="G393" s="50"/>
      <c r="H393" s="4"/>
    </row>
    <row r="394" spans="1:8" ht="31.2" x14ac:dyDescent="0.3">
      <c r="A394" s="44"/>
      <c r="B394" s="72" t="s">
        <v>899</v>
      </c>
      <c r="C394" s="76" t="s">
        <v>900</v>
      </c>
      <c r="D394" s="91"/>
      <c r="E394" s="54"/>
      <c r="F394" s="55"/>
      <c r="G394" s="50"/>
      <c r="H394" s="4"/>
    </row>
    <row r="395" spans="1:8" ht="31.2" x14ac:dyDescent="0.3">
      <c r="A395" s="44"/>
      <c r="B395" s="72" t="s">
        <v>901</v>
      </c>
      <c r="C395" s="76" t="s">
        <v>902</v>
      </c>
      <c r="D395" s="91"/>
      <c r="E395" s="54"/>
      <c r="F395" s="55"/>
      <c r="G395" s="50"/>
      <c r="H395" s="4"/>
    </row>
    <row r="396" spans="1:8" ht="93.6" x14ac:dyDescent="0.3">
      <c r="A396" s="44"/>
      <c r="B396" s="72" t="s">
        <v>903</v>
      </c>
      <c r="C396" s="76" t="s">
        <v>904</v>
      </c>
      <c r="D396" s="91"/>
      <c r="E396" s="54"/>
      <c r="F396" s="55"/>
      <c r="G396" s="50"/>
      <c r="H396" s="4"/>
    </row>
    <row r="397" spans="1:8" ht="93.6" x14ac:dyDescent="0.3">
      <c r="A397" s="44"/>
      <c r="B397" s="72" t="s">
        <v>905</v>
      </c>
      <c r="C397" s="76" t="s">
        <v>906</v>
      </c>
      <c r="D397" s="91"/>
      <c r="E397" s="54"/>
      <c r="F397" s="55"/>
      <c r="G397" s="50"/>
      <c r="H397" s="4"/>
    </row>
    <row r="398" spans="1:8" ht="187.2" x14ac:dyDescent="0.3">
      <c r="A398" s="44"/>
      <c r="B398" s="72" t="s">
        <v>907</v>
      </c>
      <c r="C398" s="76" t="s">
        <v>908</v>
      </c>
      <c r="D398" s="91"/>
      <c r="E398" s="54"/>
      <c r="F398" s="55"/>
      <c r="G398" s="50"/>
      <c r="H398" s="4"/>
    </row>
    <row r="399" spans="1:8" x14ac:dyDescent="0.3">
      <c r="A399" s="44"/>
      <c r="B399" s="72" t="s">
        <v>909</v>
      </c>
      <c r="C399" s="76" t="s">
        <v>910</v>
      </c>
      <c r="D399" s="91"/>
      <c r="E399" s="54"/>
      <c r="F399" s="55"/>
      <c r="G399" s="50"/>
      <c r="H399" s="4"/>
    </row>
    <row r="400" spans="1:8" ht="31.8" thickBot="1" x14ac:dyDescent="0.35">
      <c r="A400" s="160">
        <v>23</v>
      </c>
      <c r="B400" s="161"/>
      <c r="C400" s="61" t="s">
        <v>388</v>
      </c>
      <c r="D400" s="62"/>
      <c r="E400" s="63">
        <v>20</v>
      </c>
      <c r="F400" s="64"/>
      <c r="G400" s="65">
        <f>E400*F400</f>
        <v>0</v>
      </c>
      <c r="H400" s="66"/>
    </row>
    <row r="401" spans="1:8" ht="46.8" x14ac:dyDescent="0.3">
      <c r="A401" s="44"/>
      <c r="B401" s="67" t="s">
        <v>235</v>
      </c>
      <c r="C401" s="91" t="s">
        <v>911</v>
      </c>
      <c r="D401" s="84"/>
      <c r="E401" s="69"/>
      <c r="F401" s="70"/>
      <c r="G401" s="71"/>
      <c r="H401" s="4"/>
    </row>
    <row r="402" spans="1:8" x14ac:dyDescent="0.3">
      <c r="A402" s="44"/>
      <c r="B402" s="67" t="s">
        <v>236</v>
      </c>
      <c r="C402" s="91" t="s">
        <v>912</v>
      </c>
      <c r="D402" s="76"/>
      <c r="E402" s="73"/>
      <c r="F402" s="74"/>
      <c r="G402" s="71"/>
      <c r="H402" s="4"/>
    </row>
    <row r="403" spans="1:8" x14ac:dyDescent="0.3">
      <c r="A403" s="44"/>
      <c r="B403" s="67" t="s">
        <v>237</v>
      </c>
      <c r="C403" s="91" t="s">
        <v>875</v>
      </c>
      <c r="D403" s="76"/>
      <c r="E403" s="73"/>
      <c r="F403" s="74"/>
      <c r="G403" s="71"/>
      <c r="H403" s="4"/>
    </row>
    <row r="404" spans="1:8" ht="46.8" x14ac:dyDescent="0.3">
      <c r="A404" s="44"/>
      <c r="B404" s="67" t="s">
        <v>238</v>
      </c>
      <c r="C404" s="91" t="s">
        <v>876</v>
      </c>
      <c r="D404" s="76"/>
      <c r="E404" s="73"/>
      <c r="F404" s="74"/>
      <c r="G404" s="71"/>
      <c r="H404" s="4"/>
    </row>
    <row r="405" spans="1:8" ht="46.8" x14ac:dyDescent="0.3">
      <c r="A405" s="44"/>
      <c r="B405" s="67" t="s">
        <v>239</v>
      </c>
      <c r="C405" s="91" t="s">
        <v>913</v>
      </c>
      <c r="D405" s="76"/>
      <c r="E405" s="73"/>
      <c r="F405" s="74"/>
      <c r="G405" s="71"/>
      <c r="H405" s="4"/>
    </row>
    <row r="406" spans="1:8" ht="31.2" x14ac:dyDescent="0.3">
      <c r="A406" s="44"/>
      <c r="B406" s="67" t="s">
        <v>240</v>
      </c>
      <c r="C406" s="91" t="s">
        <v>914</v>
      </c>
      <c r="D406" s="84"/>
      <c r="E406" s="69"/>
      <c r="F406" s="70"/>
      <c r="G406" s="71"/>
      <c r="H406" s="4"/>
    </row>
    <row r="407" spans="1:8" ht="31.2" x14ac:dyDescent="0.3">
      <c r="A407" s="44"/>
      <c r="B407" s="67" t="s">
        <v>241</v>
      </c>
      <c r="C407" s="91" t="s">
        <v>879</v>
      </c>
      <c r="D407" s="76"/>
      <c r="E407" s="73"/>
      <c r="F407" s="74"/>
      <c r="G407" s="71"/>
      <c r="H407" s="4"/>
    </row>
    <row r="408" spans="1:8" x14ac:dyDescent="0.3">
      <c r="A408" s="44"/>
      <c r="B408" s="67" t="s">
        <v>242</v>
      </c>
      <c r="C408" s="91" t="s">
        <v>915</v>
      </c>
      <c r="D408" s="76"/>
      <c r="E408" s="73"/>
      <c r="F408" s="74"/>
      <c r="G408" s="71"/>
      <c r="H408" s="4"/>
    </row>
    <row r="409" spans="1:8" ht="109.2" x14ac:dyDescent="0.3">
      <c r="A409" s="44"/>
      <c r="B409" s="67" t="s">
        <v>243</v>
      </c>
      <c r="C409" s="91" t="s">
        <v>916</v>
      </c>
      <c r="D409" s="76"/>
      <c r="E409" s="73"/>
      <c r="F409" s="74"/>
      <c r="G409" s="71"/>
      <c r="H409" s="4"/>
    </row>
    <row r="410" spans="1:8" ht="31.2" x14ac:dyDescent="0.3">
      <c r="A410" s="44"/>
      <c r="B410" s="67" t="s">
        <v>244</v>
      </c>
      <c r="C410" s="91" t="s">
        <v>917</v>
      </c>
      <c r="D410" s="76"/>
      <c r="E410" s="73"/>
      <c r="F410" s="74"/>
      <c r="G410" s="71"/>
      <c r="H410" s="4"/>
    </row>
    <row r="411" spans="1:8" x14ac:dyDescent="0.3">
      <c r="A411" s="44"/>
      <c r="B411" s="67" t="s">
        <v>245</v>
      </c>
      <c r="C411" s="91" t="s">
        <v>885</v>
      </c>
      <c r="D411" s="76"/>
      <c r="E411" s="73"/>
      <c r="F411" s="74"/>
      <c r="G411" s="71"/>
      <c r="H411" s="4"/>
    </row>
    <row r="412" spans="1:8" ht="46.8" x14ac:dyDescent="0.3">
      <c r="A412" s="44"/>
      <c r="B412" s="67" t="s">
        <v>246</v>
      </c>
      <c r="C412" s="91" t="s">
        <v>918</v>
      </c>
      <c r="D412" s="76"/>
      <c r="E412" s="73"/>
      <c r="F412" s="74"/>
      <c r="G412" s="71"/>
      <c r="H412" s="4"/>
    </row>
    <row r="413" spans="1:8" x14ac:dyDescent="0.3">
      <c r="A413" s="44"/>
      <c r="B413" s="67" t="s">
        <v>247</v>
      </c>
      <c r="C413" s="91" t="s">
        <v>919</v>
      </c>
      <c r="D413" s="76"/>
      <c r="E413" s="73"/>
      <c r="F413" s="74"/>
      <c r="G413" s="71"/>
      <c r="H413" s="4"/>
    </row>
    <row r="414" spans="1:8" ht="171.6" x14ac:dyDescent="0.3">
      <c r="A414" s="44"/>
      <c r="B414" s="67" t="s">
        <v>248</v>
      </c>
      <c r="C414" s="91" t="s">
        <v>920</v>
      </c>
      <c r="D414" s="76"/>
      <c r="E414" s="73"/>
      <c r="F414" s="74"/>
      <c r="G414" s="71"/>
      <c r="H414" s="4"/>
    </row>
    <row r="415" spans="1:8" x14ac:dyDescent="0.3">
      <c r="A415" s="44"/>
      <c r="B415" s="67" t="s">
        <v>249</v>
      </c>
      <c r="C415" s="91" t="s">
        <v>921</v>
      </c>
      <c r="D415" s="76"/>
      <c r="E415" s="73"/>
      <c r="F415" s="74"/>
      <c r="G415" s="71"/>
      <c r="H415" s="4"/>
    </row>
    <row r="416" spans="1:8" x14ac:dyDescent="0.3">
      <c r="A416" s="44"/>
      <c r="B416" s="67" t="s">
        <v>250</v>
      </c>
      <c r="C416" s="91" t="s">
        <v>922</v>
      </c>
      <c r="D416" s="76"/>
      <c r="E416" s="73"/>
      <c r="F416" s="74"/>
      <c r="G416" s="71"/>
      <c r="H416" s="4"/>
    </row>
    <row r="417" spans="1:8" x14ac:dyDescent="0.3">
      <c r="A417" s="44"/>
      <c r="B417" s="67" t="s">
        <v>251</v>
      </c>
      <c r="C417" s="91" t="s">
        <v>923</v>
      </c>
      <c r="D417" s="76"/>
      <c r="E417" s="73"/>
      <c r="F417" s="74"/>
      <c r="G417" s="71"/>
      <c r="H417" s="4"/>
    </row>
    <row r="418" spans="1:8" ht="46.8" x14ac:dyDescent="0.3">
      <c r="A418" s="44"/>
      <c r="B418" s="67" t="s">
        <v>252</v>
      </c>
      <c r="C418" s="91" t="s">
        <v>924</v>
      </c>
      <c r="D418" s="76"/>
      <c r="E418" s="73"/>
      <c r="F418" s="74"/>
      <c r="G418" s="71"/>
      <c r="H418" s="4"/>
    </row>
    <row r="419" spans="1:8" x14ac:dyDescent="0.3">
      <c r="A419" s="44"/>
      <c r="B419" s="67" t="s">
        <v>253</v>
      </c>
      <c r="C419" s="91" t="s">
        <v>925</v>
      </c>
      <c r="D419" s="76"/>
      <c r="E419" s="73"/>
      <c r="F419" s="74"/>
      <c r="G419" s="71"/>
      <c r="H419" s="4"/>
    </row>
    <row r="420" spans="1:8" ht="31.2" x14ac:dyDescent="0.3">
      <c r="A420" s="44"/>
      <c r="B420" s="67" t="s">
        <v>254</v>
      </c>
      <c r="C420" s="91" t="s">
        <v>926</v>
      </c>
      <c r="D420" s="76"/>
      <c r="E420" s="73"/>
      <c r="F420" s="74"/>
      <c r="G420" s="71"/>
      <c r="H420" s="4"/>
    </row>
    <row r="421" spans="1:8" ht="31.2" x14ac:dyDescent="0.3">
      <c r="A421" s="44"/>
      <c r="B421" s="67" t="s">
        <v>255</v>
      </c>
      <c r="C421" s="91" t="s">
        <v>902</v>
      </c>
      <c r="D421" s="76"/>
      <c r="E421" s="73"/>
      <c r="F421" s="74"/>
      <c r="G421" s="71"/>
      <c r="H421" s="4"/>
    </row>
    <row r="422" spans="1:8" ht="46.8" x14ac:dyDescent="0.3">
      <c r="A422" s="44"/>
      <c r="B422" s="67" t="s">
        <v>256</v>
      </c>
      <c r="C422" s="91" t="s">
        <v>927</v>
      </c>
      <c r="D422" s="76"/>
      <c r="E422" s="73"/>
      <c r="F422" s="74"/>
      <c r="G422" s="71"/>
      <c r="H422" s="4"/>
    </row>
    <row r="423" spans="1:8" ht="93.6" x14ac:dyDescent="0.3">
      <c r="A423" s="44"/>
      <c r="B423" s="67" t="s">
        <v>257</v>
      </c>
      <c r="C423" s="91" t="s">
        <v>904</v>
      </c>
      <c r="D423" s="76"/>
      <c r="E423" s="73"/>
      <c r="F423" s="74"/>
      <c r="G423" s="71"/>
      <c r="H423" s="4"/>
    </row>
    <row r="424" spans="1:8" ht="78" x14ac:dyDescent="0.3">
      <c r="A424" s="44"/>
      <c r="B424" s="67" t="s">
        <v>258</v>
      </c>
      <c r="C424" s="91" t="s">
        <v>928</v>
      </c>
      <c r="D424" s="76"/>
      <c r="E424" s="73"/>
      <c r="F424" s="74"/>
      <c r="G424" s="71"/>
      <c r="H424" s="4"/>
    </row>
    <row r="425" spans="1:8" ht="124.8" x14ac:dyDescent="0.3">
      <c r="A425" s="44"/>
      <c r="B425" s="67" t="s">
        <v>259</v>
      </c>
      <c r="C425" s="91" t="s">
        <v>929</v>
      </c>
      <c r="D425" s="76"/>
      <c r="E425" s="73"/>
      <c r="F425" s="74"/>
      <c r="G425" s="71"/>
      <c r="H425" s="4"/>
    </row>
    <row r="426" spans="1:8" ht="16.2" thickBot="1" x14ac:dyDescent="0.35">
      <c r="A426" s="44"/>
      <c r="B426" s="122" t="s">
        <v>260</v>
      </c>
      <c r="C426" s="91" t="s">
        <v>910</v>
      </c>
      <c r="D426" s="76"/>
      <c r="E426" s="73"/>
      <c r="F426" s="74"/>
      <c r="G426" s="71"/>
      <c r="H426" s="4"/>
    </row>
    <row r="427" spans="1:8" ht="32.4" thickTop="1" thickBot="1" x14ac:dyDescent="0.35">
      <c r="A427" s="60">
        <v>24</v>
      </c>
      <c r="B427" s="60"/>
      <c r="C427" s="77" t="s">
        <v>389</v>
      </c>
      <c r="D427" s="78"/>
      <c r="E427" s="79">
        <v>10</v>
      </c>
      <c r="F427" s="80"/>
      <c r="G427" s="81">
        <f>E427*F427</f>
        <v>0</v>
      </c>
      <c r="H427" s="82"/>
    </row>
    <row r="428" spans="1:8" ht="31.2" x14ac:dyDescent="0.3">
      <c r="A428" s="44"/>
      <c r="B428" s="67" t="s">
        <v>261</v>
      </c>
      <c r="C428" s="76" t="s">
        <v>930</v>
      </c>
      <c r="D428" s="84"/>
      <c r="E428" s="69"/>
      <c r="F428" s="70"/>
      <c r="G428" s="71"/>
      <c r="H428" s="4"/>
    </row>
    <row r="429" spans="1:8" ht="31.2" x14ac:dyDescent="0.3">
      <c r="A429" s="44"/>
      <c r="B429" s="72" t="s">
        <v>262</v>
      </c>
      <c r="C429" s="76" t="s">
        <v>931</v>
      </c>
      <c r="D429" s="76"/>
      <c r="E429" s="73"/>
      <c r="F429" s="74"/>
      <c r="G429" s="71"/>
      <c r="H429" s="4"/>
    </row>
    <row r="430" spans="1:8" x14ac:dyDescent="0.3">
      <c r="A430" s="44"/>
      <c r="B430" s="72" t="s">
        <v>263</v>
      </c>
      <c r="C430" s="76" t="s">
        <v>932</v>
      </c>
      <c r="D430" s="76"/>
      <c r="E430" s="73"/>
      <c r="F430" s="74"/>
      <c r="G430" s="71"/>
      <c r="H430" s="4"/>
    </row>
    <row r="431" spans="1:8" ht="31.2" x14ac:dyDescent="0.3">
      <c r="A431" s="44"/>
      <c r="B431" s="72" t="s">
        <v>264</v>
      </c>
      <c r="C431" s="76" t="s">
        <v>933</v>
      </c>
      <c r="D431" s="76"/>
      <c r="E431" s="73"/>
      <c r="F431" s="74"/>
      <c r="G431" s="71"/>
      <c r="H431" s="4"/>
    </row>
    <row r="432" spans="1:8" ht="31.2" x14ac:dyDescent="0.3">
      <c r="A432" s="44"/>
      <c r="B432" s="72" t="s">
        <v>265</v>
      </c>
      <c r="C432" s="76" t="s">
        <v>934</v>
      </c>
      <c r="D432" s="76"/>
      <c r="E432" s="73"/>
      <c r="F432" s="74"/>
      <c r="G432" s="71"/>
      <c r="H432" s="4"/>
    </row>
    <row r="433" spans="1:8" x14ac:dyDescent="0.3">
      <c r="A433" s="44"/>
      <c r="B433" s="72" t="s">
        <v>266</v>
      </c>
      <c r="C433" s="76" t="s">
        <v>935</v>
      </c>
      <c r="D433" s="76"/>
      <c r="E433" s="73"/>
      <c r="F433" s="74"/>
      <c r="G433" s="71"/>
      <c r="H433" s="4"/>
    </row>
    <row r="434" spans="1:8" ht="31.2" x14ac:dyDescent="0.3">
      <c r="A434" s="44"/>
      <c r="B434" s="72" t="s">
        <v>267</v>
      </c>
      <c r="C434" s="76" t="s">
        <v>936</v>
      </c>
      <c r="D434" s="76"/>
      <c r="E434" s="73"/>
      <c r="F434" s="74"/>
      <c r="G434" s="71"/>
      <c r="H434" s="4"/>
    </row>
    <row r="435" spans="1:8" x14ac:dyDescent="0.3">
      <c r="A435" s="44"/>
      <c r="B435" s="72" t="s">
        <v>268</v>
      </c>
      <c r="C435" s="76" t="s">
        <v>937</v>
      </c>
      <c r="D435" s="76"/>
      <c r="E435" s="73"/>
      <c r="F435" s="74"/>
      <c r="G435" s="71"/>
      <c r="H435" s="4"/>
    </row>
    <row r="436" spans="1:8" ht="46.8" x14ac:dyDescent="0.3">
      <c r="A436" s="44"/>
      <c r="B436" s="72" t="s">
        <v>269</v>
      </c>
      <c r="C436" s="76" t="s">
        <v>938</v>
      </c>
      <c r="D436" s="76"/>
      <c r="E436" s="73"/>
      <c r="F436" s="74"/>
      <c r="G436" s="71"/>
      <c r="H436" s="4"/>
    </row>
    <row r="437" spans="1:8" ht="109.2" x14ac:dyDescent="0.3">
      <c r="A437" s="44"/>
      <c r="B437" s="72" t="s">
        <v>270</v>
      </c>
      <c r="C437" s="76" t="s">
        <v>939</v>
      </c>
      <c r="D437" s="76"/>
      <c r="E437" s="73"/>
      <c r="F437" s="74"/>
      <c r="G437" s="71"/>
      <c r="H437" s="4"/>
    </row>
    <row r="438" spans="1:8" ht="31.2" x14ac:dyDescent="0.3">
      <c r="A438" s="44"/>
      <c r="B438" s="72" t="s">
        <v>271</v>
      </c>
      <c r="C438" s="76" t="s">
        <v>940</v>
      </c>
      <c r="D438" s="76"/>
      <c r="E438" s="73"/>
      <c r="F438" s="74"/>
      <c r="G438" s="71"/>
      <c r="H438" s="4"/>
    </row>
    <row r="439" spans="1:8" ht="46.8" x14ac:dyDescent="0.3">
      <c r="A439" s="44"/>
      <c r="B439" s="72" t="s">
        <v>272</v>
      </c>
      <c r="C439" s="76" t="s">
        <v>941</v>
      </c>
      <c r="D439" s="76"/>
      <c r="E439" s="73"/>
      <c r="F439" s="74"/>
      <c r="G439" s="71"/>
      <c r="H439" s="4"/>
    </row>
    <row r="440" spans="1:8" x14ac:dyDescent="0.3">
      <c r="A440" s="44"/>
      <c r="B440" s="72" t="s">
        <v>273</v>
      </c>
      <c r="C440" s="76" t="s">
        <v>942</v>
      </c>
      <c r="D440" s="84"/>
      <c r="E440" s="69"/>
      <c r="F440" s="70"/>
      <c r="G440" s="71"/>
      <c r="H440" s="4"/>
    </row>
    <row r="441" spans="1:8" x14ac:dyDescent="0.3">
      <c r="A441" s="44"/>
      <c r="B441" s="72" t="s">
        <v>274</v>
      </c>
      <c r="C441" s="76" t="s">
        <v>943</v>
      </c>
      <c r="D441" s="76"/>
      <c r="E441" s="73"/>
      <c r="F441" s="74"/>
      <c r="G441" s="71"/>
      <c r="H441" s="4"/>
    </row>
    <row r="442" spans="1:8" x14ac:dyDescent="0.3">
      <c r="A442" s="44"/>
      <c r="B442" s="72" t="s">
        <v>275</v>
      </c>
      <c r="C442" s="76" t="s">
        <v>944</v>
      </c>
      <c r="D442" s="76"/>
      <c r="E442" s="73"/>
      <c r="F442" s="74"/>
      <c r="G442" s="71"/>
      <c r="H442" s="4"/>
    </row>
    <row r="443" spans="1:8" x14ac:dyDescent="0.3">
      <c r="A443" s="44"/>
      <c r="B443" s="72" t="s">
        <v>276</v>
      </c>
      <c r="C443" s="76" t="s">
        <v>945</v>
      </c>
      <c r="D443" s="76"/>
      <c r="E443" s="73"/>
      <c r="F443" s="74"/>
      <c r="G443" s="71"/>
      <c r="H443" s="4"/>
    </row>
    <row r="444" spans="1:8" ht="16.2" thickBot="1" x14ac:dyDescent="0.35">
      <c r="A444" s="44"/>
      <c r="B444" s="75" t="s">
        <v>277</v>
      </c>
      <c r="C444" s="76" t="s">
        <v>946</v>
      </c>
      <c r="D444" s="76"/>
      <c r="E444" s="73"/>
      <c r="F444" s="74"/>
      <c r="G444" s="71"/>
      <c r="H444" s="4"/>
    </row>
    <row r="445" spans="1:8" ht="16.8" thickTop="1" thickBot="1" x14ac:dyDescent="0.35">
      <c r="A445" s="60">
        <v>25</v>
      </c>
      <c r="B445" s="60"/>
      <c r="C445" s="158" t="s">
        <v>947</v>
      </c>
      <c r="D445" s="159"/>
      <c r="E445" s="79">
        <v>16</v>
      </c>
      <c r="F445" s="80"/>
      <c r="G445" s="81">
        <f>E445*F445</f>
        <v>0</v>
      </c>
      <c r="H445" s="123"/>
    </row>
    <row r="446" spans="1:8" ht="31.2" x14ac:dyDescent="0.3">
      <c r="A446" s="44"/>
      <c r="B446" s="67" t="s">
        <v>278</v>
      </c>
      <c r="C446" s="68" t="s">
        <v>948</v>
      </c>
      <c r="D446" s="68"/>
      <c r="E446" s="69"/>
      <c r="F446" s="70"/>
      <c r="G446" s="71"/>
      <c r="H446" s="4"/>
    </row>
    <row r="447" spans="1:8" x14ac:dyDescent="0.3">
      <c r="A447" s="44"/>
      <c r="B447" s="72" t="s">
        <v>279</v>
      </c>
      <c r="C447" s="68" t="s">
        <v>949</v>
      </c>
      <c r="D447" s="68"/>
      <c r="E447" s="73"/>
      <c r="F447" s="74"/>
      <c r="G447" s="71"/>
      <c r="H447" s="4"/>
    </row>
    <row r="448" spans="1:8" x14ac:dyDescent="0.3">
      <c r="A448" s="44"/>
      <c r="B448" s="72" t="s">
        <v>280</v>
      </c>
      <c r="C448" s="68" t="s">
        <v>950</v>
      </c>
      <c r="D448" s="68"/>
      <c r="E448" s="73"/>
      <c r="F448" s="74"/>
      <c r="G448" s="71"/>
      <c r="H448" s="4"/>
    </row>
    <row r="449" spans="1:8" x14ac:dyDescent="0.3">
      <c r="A449" s="44"/>
      <c r="B449" s="72" t="s">
        <v>281</v>
      </c>
      <c r="C449" s="68" t="s">
        <v>951</v>
      </c>
      <c r="D449" s="68"/>
      <c r="E449" s="73"/>
      <c r="F449" s="74"/>
      <c r="G449" s="71"/>
      <c r="H449" s="4"/>
    </row>
    <row r="450" spans="1:8" ht="16.2" thickBot="1" x14ac:dyDescent="0.35">
      <c r="A450" s="44"/>
      <c r="B450" s="75" t="s">
        <v>282</v>
      </c>
      <c r="C450" s="68" t="s">
        <v>952</v>
      </c>
      <c r="D450" s="68"/>
      <c r="E450" s="73"/>
      <c r="F450" s="74"/>
      <c r="G450" s="71"/>
      <c r="H450" s="4"/>
    </row>
    <row r="451" spans="1:8" ht="16.8" thickTop="1" thickBot="1" x14ac:dyDescent="0.35">
      <c r="A451" s="60">
        <v>26</v>
      </c>
      <c r="B451" s="60"/>
      <c r="C451" s="158" t="s">
        <v>391</v>
      </c>
      <c r="D451" s="159"/>
      <c r="E451" s="79">
        <v>18</v>
      </c>
      <c r="F451" s="80"/>
      <c r="G451" s="81">
        <f>E451*F451</f>
        <v>0</v>
      </c>
      <c r="H451" s="123"/>
    </row>
    <row r="452" spans="1:8" x14ac:dyDescent="0.3">
      <c r="A452" s="44"/>
      <c r="B452" s="67" t="s">
        <v>283</v>
      </c>
      <c r="C452" s="91" t="s">
        <v>953</v>
      </c>
      <c r="D452" s="84"/>
      <c r="E452" s="69"/>
      <c r="F452" s="70"/>
      <c r="G452" s="71"/>
      <c r="H452" s="4"/>
    </row>
    <row r="453" spans="1:8" x14ac:dyDescent="0.3">
      <c r="A453" s="44"/>
      <c r="B453" s="72" t="s">
        <v>284</v>
      </c>
      <c r="C453" s="91" t="s">
        <v>954</v>
      </c>
      <c r="D453" s="76"/>
      <c r="E453" s="73"/>
      <c r="F453" s="74"/>
      <c r="G453" s="71"/>
      <c r="H453" s="4"/>
    </row>
    <row r="454" spans="1:8" x14ac:dyDescent="0.3">
      <c r="A454" s="44"/>
      <c r="B454" s="72" t="s">
        <v>285</v>
      </c>
      <c r="C454" s="91" t="s">
        <v>955</v>
      </c>
      <c r="D454" s="76"/>
      <c r="E454" s="73"/>
      <c r="F454" s="74"/>
      <c r="G454" s="71"/>
      <c r="H454" s="4"/>
    </row>
    <row r="455" spans="1:8" ht="62.4" x14ac:dyDescent="0.3">
      <c r="A455" s="44"/>
      <c r="B455" s="72" t="s">
        <v>286</v>
      </c>
      <c r="C455" s="91" t="s">
        <v>956</v>
      </c>
      <c r="D455" s="76"/>
      <c r="E455" s="73"/>
      <c r="F455" s="74"/>
      <c r="G455" s="71"/>
      <c r="H455" s="4"/>
    </row>
    <row r="456" spans="1:8" x14ac:dyDescent="0.3">
      <c r="A456" s="44"/>
      <c r="B456" s="72" t="s">
        <v>287</v>
      </c>
      <c r="C456" s="91" t="s">
        <v>957</v>
      </c>
      <c r="D456" s="76"/>
      <c r="E456" s="73"/>
      <c r="F456" s="74"/>
      <c r="G456" s="71"/>
      <c r="H456" s="4"/>
    </row>
    <row r="457" spans="1:8" ht="31.2" x14ac:dyDescent="0.3">
      <c r="A457" s="44"/>
      <c r="B457" s="72" t="s">
        <v>288</v>
      </c>
      <c r="C457" s="91" t="s">
        <v>958</v>
      </c>
      <c r="D457" s="76"/>
      <c r="E457" s="73"/>
      <c r="F457" s="74"/>
      <c r="G457" s="71"/>
      <c r="H457" s="4"/>
    </row>
    <row r="458" spans="1:8" ht="31.2" x14ac:dyDescent="0.3">
      <c r="A458" s="44"/>
      <c r="B458" s="72" t="s">
        <v>289</v>
      </c>
      <c r="C458" s="91" t="s">
        <v>959</v>
      </c>
      <c r="D458" s="76"/>
      <c r="E458" s="73"/>
      <c r="F458" s="74"/>
      <c r="G458" s="71"/>
      <c r="H458" s="4"/>
    </row>
    <row r="459" spans="1:8" ht="78" x14ac:dyDescent="0.3">
      <c r="A459" s="44"/>
      <c r="B459" s="72" t="s">
        <v>290</v>
      </c>
      <c r="C459" s="91" t="s">
        <v>960</v>
      </c>
      <c r="D459" s="76"/>
      <c r="E459" s="73"/>
      <c r="F459" s="74"/>
      <c r="G459" s="71"/>
      <c r="H459" s="4"/>
    </row>
    <row r="460" spans="1:8" ht="31.2" x14ac:dyDescent="0.3">
      <c r="A460" s="44"/>
      <c r="B460" s="72" t="s">
        <v>291</v>
      </c>
      <c r="C460" s="91" t="s">
        <v>961</v>
      </c>
      <c r="D460" s="76"/>
      <c r="E460" s="73"/>
      <c r="F460" s="74"/>
      <c r="G460" s="71"/>
      <c r="H460" s="4"/>
    </row>
    <row r="461" spans="1:8" ht="31.2" x14ac:dyDescent="0.3">
      <c r="A461" s="44"/>
      <c r="B461" s="72" t="s">
        <v>292</v>
      </c>
      <c r="C461" s="91" t="s">
        <v>962</v>
      </c>
      <c r="D461" s="76"/>
      <c r="E461" s="73"/>
      <c r="F461" s="74"/>
      <c r="G461" s="71"/>
      <c r="H461" s="4"/>
    </row>
    <row r="462" spans="1:8" ht="78" x14ac:dyDescent="0.3">
      <c r="A462" s="44"/>
      <c r="B462" s="72" t="s">
        <v>293</v>
      </c>
      <c r="C462" s="91" t="s">
        <v>963</v>
      </c>
      <c r="D462" s="76"/>
      <c r="E462" s="73"/>
      <c r="F462" s="74"/>
      <c r="G462" s="71"/>
      <c r="H462" s="4"/>
    </row>
    <row r="463" spans="1:8" ht="62.4" x14ac:dyDescent="0.3">
      <c r="A463" s="44"/>
      <c r="B463" s="72" t="s">
        <v>294</v>
      </c>
      <c r="C463" s="91" t="s">
        <v>964</v>
      </c>
      <c r="D463" s="76"/>
      <c r="E463" s="73"/>
      <c r="F463" s="74"/>
      <c r="G463" s="71"/>
      <c r="H463" s="4"/>
    </row>
    <row r="464" spans="1:8" ht="31.2" x14ac:dyDescent="0.3">
      <c r="A464" s="44"/>
      <c r="B464" s="72" t="s">
        <v>295</v>
      </c>
      <c r="C464" s="91" t="s">
        <v>965</v>
      </c>
      <c r="D464" s="76"/>
      <c r="E464" s="73"/>
      <c r="F464" s="74"/>
      <c r="G464" s="71"/>
      <c r="H464" s="4"/>
    </row>
    <row r="465" spans="1:8" ht="46.8" x14ac:dyDescent="0.3">
      <c r="A465" s="44"/>
      <c r="B465" s="72" t="s">
        <v>296</v>
      </c>
      <c r="C465" s="91" t="s">
        <v>966</v>
      </c>
      <c r="D465" s="76"/>
      <c r="E465" s="73"/>
      <c r="F465" s="74"/>
      <c r="G465" s="71"/>
      <c r="H465" s="4"/>
    </row>
    <row r="466" spans="1:8" ht="31.2" x14ac:dyDescent="0.3">
      <c r="A466" s="44"/>
      <c r="B466" s="72" t="s">
        <v>967</v>
      </c>
      <c r="C466" s="91" t="s">
        <v>968</v>
      </c>
      <c r="D466" s="76"/>
      <c r="E466" s="73"/>
      <c r="F466" s="74"/>
      <c r="G466" s="71"/>
      <c r="H466" s="4"/>
    </row>
    <row r="467" spans="1:8" x14ac:dyDescent="0.3">
      <c r="A467" s="44"/>
      <c r="B467" s="72" t="s">
        <v>969</v>
      </c>
      <c r="C467" s="124" t="s">
        <v>970</v>
      </c>
      <c r="D467" s="76"/>
      <c r="E467" s="73"/>
      <c r="F467" s="74"/>
      <c r="G467" s="71"/>
      <c r="H467" s="4"/>
    </row>
    <row r="468" spans="1:8" ht="31.2" x14ac:dyDescent="0.3">
      <c r="A468" s="44"/>
      <c r="B468" s="72" t="s">
        <v>971</v>
      </c>
      <c r="C468" s="91" t="s">
        <v>972</v>
      </c>
      <c r="D468" s="76"/>
      <c r="E468" s="73"/>
      <c r="F468" s="74"/>
      <c r="G468" s="71"/>
      <c r="H468" s="4"/>
    </row>
    <row r="469" spans="1:8" ht="31.2" x14ac:dyDescent="0.3">
      <c r="A469" s="44"/>
      <c r="B469" s="72" t="s">
        <v>973</v>
      </c>
      <c r="C469" s="91" t="s">
        <v>974</v>
      </c>
      <c r="D469" s="76"/>
      <c r="E469" s="73"/>
      <c r="F469" s="74"/>
      <c r="G469" s="71"/>
      <c r="H469" s="4"/>
    </row>
    <row r="470" spans="1:8" x14ac:dyDescent="0.3">
      <c r="A470" s="44"/>
      <c r="B470" s="72" t="s">
        <v>975</v>
      </c>
      <c r="C470" s="124" t="s">
        <v>976</v>
      </c>
      <c r="D470" s="76"/>
      <c r="E470" s="73"/>
      <c r="F470" s="74"/>
      <c r="G470" s="71"/>
      <c r="H470" s="4"/>
    </row>
    <row r="471" spans="1:8" x14ac:dyDescent="0.3">
      <c r="A471" s="44"/>
      <c r="B471" s="72" t="s">
        <v>977</v>
      </c>
      <c r="C471" s="91" t="s">
        <v>978</v>
      </c>
      <c r="D471" s="76"/>
      <c r="E471" s="73"/>
      <c r="F471" s="74"/>
      <c r="G471" s="71"/>
      <c r="H471" s="4"/>
    </row>
    <row r="472" spans="1:8" ht="78.599999999999994" thickBot="1" x14ac:dyDescent="0.35">
      <c r="A472" s="44"/>
      <c r="B472" s="75" t="s">
        <v>979</v>
      </c>
      <c r="C472" s="91" t="s">
        <v>980</v>
      </c>
      <c r="D472" s="76"/>
      <c r="E472" s="73"/>
      <c r="F472" s="74"/>
      <c r="G472" s="71"/>
      <c r="H472" s="4"/>
    </row>
    <row r="473" spans="1:8" ht="16.8" thickTop="1" thickBot="1" x14ac:dyDescent="0.35">
      <c r="A473" s="60">
        <v>27</v>
      </c>
      <c r="B473" s="60"/>
      <c r="C473" s="158" t="s">
        <v>392</v>
      </c>
      <c r="D473" s="159"/>
      <c r="E473" s="79">
        <v>6</v>
      </c>
      <c r="F473" s="80"/>
      <c r="G473" s="81">
        <f>E473*F473</f>
        <v>0</v>
      </c>
      <c r="H473" s="123"/>
    </row>
    <row r="474" spans="1:8" ht="31.2" x14ac:dyDescent="0.3">
      <c r="A474" s="44"/>
      <c r="B474" s="67" t="s">
        <v>297</v>
      </c>
      <c r="C474" s="76" t="s">
        <v>981</v>
      </c>
      <c r="D474" s="84"/>
      <c r="E474" s="69"/>
      <c r="F474" s="70"/>
      <c r="G474" s="71"/>
      <c r="H474" s="4"/>
    </row>
    <row r="475" spans="1:8" ht="31.2" x14ac:dyDescent="0.3">
      <c r="A475" s="44"/>
      <c r="B475" s="72" t="s">
        <v>298</v>
      </c>
      <c r="C475" s="76" t="s">
        <v>982</v>
      </c>
      <c r="D475" s="76"/>
      <c r="E475" s="73"/>
      <c r="F475" s="74"/>
      <c r="G475" s="71"/>
      <c r="H475" s="4"/>
    </row>
    <row r="476" spans="1:8" ht="31.2" x14ac:dyDescent="0.3">
      <c r="A476" s="44"/>
      <c r="B476" s="72" t="s">
        <v>299</v>
      </c>
      <c r="C476" s="76" t="s">
        <v>983</v>
      </c>
      <c r="D476" s="76"/>
      <c r="E476" s="73"/>
      <c r="F476" s="74"/>
      <c r="G476" s="71"/>
      <c r="H476" s="4"/>
    </row>
    <row r="477" spans="1:8" ht="46.8" x14ac:dyDescent="0.3">
      <c r="A477" s="44"/>
      <c r="B477" s="72" t="s">
        <v>300</v>
      </c>
      <c r="C477" s="76" t="s">
        <v>984</v>
      </c>
      <c r="D477" s="76"/>
      <c r="E477" s="73"/>
      <c r="F477" s="74"/>
      <c r="G477" s="71"/>
      <c r="H477" s="4"/>
    </row>
    <row r="478" spans="1:8" x14ac:dyDescent="0.3">
      <c r="A478" s="44"/>
      <c r="B478" s="72" t="s">
        <v>301</v>
      </c>
      <c r="C478" s="76" t="s">
        <v>985</v>
      </c>
      <c r="D478" s="76"/>
      <c r="E478" s="73"/>
      <c r="F478" s="74"/>
      <c r="G478" s="71"/>
      <c r="H478" s="4"/>
    </row>
    <row r="479" spans="1:8" ht="31.2" x14ac:dyDescent="0.3">
      <c r="A479" s="44"/>
      <c r="B479" s="72" t="s">
        <v>302</v>
      </c>
      <c r="C479" s="76" t="s">
        <v>986</v>
      </c>
      <c r="D479" s="76"/>
      <c r="E479" s="73"/>
      <c r="F479" s="74"/>
      <c r="G479" s="71"/>
      <c r="H479" s="4"/>
    </row>
    <row r="480" spans="1:8" ht="46.8" x14ac:dyDescent="0.3">
      <c r="A480" s="44"/>
      <c r="B480" s="72" t="s">
        <v>303</v>
      </c>
      <c r="C480" s="76" t="s">
        <v>987</v>
      </c>
      <c r="D480" s="76"/>
      <c r="E480" s="73"/>
      <c r="F480" s="74"/>
      <c r="G480" s="71"/>
      <c r="H480" s="4"/>
    </row>
    <row r="481" spans="1:8" ht="31.2" x14ac:dyDescent="0.3">
      <c r="A481" s="44"/>
      <c r="B481" s="72" t="s">
        <v>304</v>
      </c>
      <c r="C481" s="76" t="s">
        <v>988</v>
      </c>
      <c r="D481" s="76"/>
      <c r="E481" s="73"/>
      <c r="F481" s="74"/>
      <c r="G481" s="71"/>
      <c r="H481" s="4"/>
    </row>
    <row r="482" spans="1:8" x14ac:dyDescent="0.3">
      <c r="A482" s="44"/>
      <c r="B482" s="72" t="s">
        <v>305</v>
      </c>
      <c r="C482" s="76" t="s">
        <v>989</v>
      </c>
      <c r="D482" s="76"/>
      <c r="E482" s="73"/>
      <c r="F482" s="74"/>
      <c r="G482" s="71"/>
      <c r="H482" s="4"/>
    </row>
    <row r="483" spans="1:8" ht="31.2" x14ac:dyDescent="0.3">
      <c r="A483" s="44"/>
      <c r="B483" s="72" t="s">
        <v>306</v>
      </c>
      <c r="C483" s="76" t="s">
        <v>990</v>
      </c>
      <c r="D483" s="76"/>
      <c r="E483" s="73"/>
      <c r="F483" s="74"/>
      <c r="G483" s="71"/>
      <c r="H483" s="4"/>
    </row>
    <row r="484" spans="1:8" ht="31.2" x14ac:dyDescent="0.3">
      <c r="A484" s="44"/>
      <c r="B484" s="72" t="s">
        <v>307</v>
      </c>
      <c r="C484" s="76" t="s">
        <v>991</v>
      </c>
      <c r="D484" s="76"/>
      <c r="E484" s="73"/>
      <c r="F484" s="74"/>
      <c r="G484" s="71"/>
      <c r="H484" s="4"/>
    </row>
    <row r="485" spans="1:8" ht="31.2" x14ac:dyDescent="0.3">
      <c r="A485" s="44"/>
      <c r="B485" s="72" t="s">
        <v>308</v>
      </c>
      <c r="C485" s="76" t="s">
        <v>992</v>
      </c>
      <c r="D485" s="76"/>
      <c r="E485" s="73"/>
      <c r="F485" s="74"/>
      <c r="G485" s="71"/>
      <c r="H485" s="4"/>
    </row>
    <row r="486" spans="1:8" x14ac:dyDescent="0.3">
      <c r="A486" s="44"/>
      <c r="B486" s="72" t="s">
        <v>309</v>
      </c>
      <c r="C486" s="76" t="s">
        <v>993</v>
      </c>
      <c r="D486" s="76"/>
      <c r="E486" s="73"/>
      <c r="F486" s="74"/>
      <c r="G486" s="71"/>
      <c r="H486" s="4"/>
    </row>
    <row r="487" spans="1:8" x14ac:dyDescent="0.3">
      <c r="A487" s="44"/>
      <c r="B487" s="72" t="s">
        <v>310</v>
      </c>
      <c r="C487" s="76" t="s">
        <v>944</v>
      </c>
      <c r="D487" s="76"/>
      <c r="E487" s="73"/>
      <c r="F487" s="74"/>
      <c r="G487" s="71"/>
      <c r="H487" s="4"/>
    </row>
    <row r="488" spans="1:8" ht="16.2" thickBot="1" x14ac:dyDescent="0.35">
      <c r="A488" s="44"/>
      <c r="B488" s="75" t="s">
        <v>311</v>
      </c>
      <c r="C488" s="76" t="s">
        <v>994</v>
      </c>
      <c r="D488" s="76"/>
      <c r="E488" s="73"/>
      <c r="F488" s="74"/>
      <c r="G488" s="71"/>
      <c r="H488" s="4"/>
    </row>
    <row r="489" spans="1:8" ht="16.8" thickTop="1" thickBot="1" x14ac:dyDescent="0.35">
      <c r="A489" s="60">
        <v>28</v>
      </c>
      <c r="B489" s="60"/>
      <c r="C489" s="158" t="s">
        <v>393</v>
      </c>
      <c r="D489" s="159"/>
      <c r="E489" s="125">
        <v>1</v>
      </c>
      <c r="F489" s="126"/>
      <c r="G489" s="127">
        <f>E489*F489</f>
        <v>0</v>
      </c>
      <c r="H489" s="128"/>
    </row>
    <row r="490" spans="1:8" ht="203.4" thickBot="1" x14ac:dyDescent="0.35">
      <c r="A490" s="48"/>
      <c r="B490" s="129" t="s">
        <v>312</v>
      </c>
      <c r="C490" s="130" t="s">
        <v>995</v>
      </c>
      <c r="D490" s="114"/>
      <c r="E490" s="131"/>
      <c r="F490" s="132"/>
      <c r="G490" s="133"/>
      <c r="H490" s="4"/>
    </row>
    <row r="491" spans="1:8" ht="16.8" thickTop="1" thickBot="1" x14ac:dyDescent="0.35">
      <c r="A491" s="60">
        <v>29</v>
      </c>
      <c r="B491" s="60"/>
      <c r="C491" s="158" t="s">
        <v>394</v>
      </c>
      <c r="D491" s="159"/>
      <c r="E491" s="79">
        <v>25</v>
      </c>
      <c r="F491" s="80"/>
      <c r="G491" s="81">
        <f>E491*F491</f>
        <v>0</v>
      </c>
      <c r="H491" s="123"/>
    </row>
    <row r="492" spans="1:8" x14ac:dyDescent="0.3">
      <c r="A492" s="44"/>
      <c r="B492" s="67" t="s">
        <v>313</v>
      </c>
      <c r="C492" s="68" t="s">
        <v>123</v>
      </c>
      <c r="D492" s="84"/>
      <c r="E492" s="69"/>
      <c r="F492" s="70"/>
      <c r="G492" s="71"/>
      <c r="H492" s="4"/>
    </row>
    <row r="493" spans="1:8" x14ac:dyDescent="0.3">
      <c r="A493" s="44"/>
      <c r="B493" s="72" t="s">
        <v>314</v>
      </c>
      <c r="C493" s="68" t="s">
        <v>124</v>
      </c>
      <c r="D493" s="76"/>
      <c r="E493" s="73"/>
      <c r="F493" s="74"/>
      <c r="G493" s="71"/>
      <c r="H493" s="4"/>
    </row>
    <row r="494" spans="1:8" x14ac:dyDescent="0.3">
      <c r="A494" s="44"/>
      <c r="B494" s="72" t="s">
        <v>315</v>
      </c>
      <c r="C494" s="68" t="s">
        <v>125</v>
      </c>
      <c r="D494" s="76"/>
      <c r="E494" s="73"/>
      <c r="F494" s="74"/>
      <c r="G494" s="71"/>
      <c r="H494" s="4"/>
    </row>
    <row r="495" spans="1:8" x14ac:dyDescent="0.3">
      <c r="A495" s="44"/>
      <c r="B495" s="72" t="s">
        <v>316</v>
      </c>
      <c r="C495" s="68" t="s">
        <v>996</v>
      </c>
      <c r="D495" s="76"/>
      <c r="E495" s="73"/>
      <c r="F495" s="74"/>
      <c r="G495" s="71"/>
      <c r="H495" s="4"/>
    </row>
    <row r="496" spans="1:8" ht="31.2" x14ac:dyDescent="0.3">
      <c r="A496" s="44"/>
      <c r="B496" s="72" t="s">
        <v>317</v>
      </c>
      <c r="C496" s="68" t="s">
        <v>126</v>
      </c>
      <c r="D496" s="76"/>
      <c r="E496" s="73"/>
      <c r="F496" s="74"/>
      <c r="G496" s="71"/>
      <c r="H496" s="4"/>
    </row>
    <row r="497" spans="1:8" ht="31.2" x14ac:dyDescent="0.3">
      <c r="A497" s="44"/>
      <c r="B497" s="72" t="s">
        <v>318</v>
      </c>
      <c r="C497" s="68" t="s">
        <v>856</v>
      </c>
      <c r="D497" s="76"/>
      <c r="E497" s="73"/>
      <c r="F497" s="74"/>
      <c r="G497" s="71"/>
      <c r="H497" s="4"/>
    </row>
    <row r="498" spans="1:8" ht="31.2" x14ac:dyDescent="0.3">
      <c r="A498" s="44"/>
      <c r="B498" s="72" t="s">
        <v>319</v>
      </c>
      <c r="C498" s="68" t="s">
        <v>127</v>
      </c>
      <c r="D498" s="76"/>
      <c r="E498" s="73"/>
      <c r="F498" s="74"/>
      <c r="G498" s="71"/>
      <c r="H498" s="4"/>
    </row>
    <row r="499" spans="1:8" ht="78.599999999999994" thickBot="1" x14ac:dyDescent="0.35">
      <c r="A499" s="44"/>
      <c r="B499" s="75" t="s">
        <v>320</v>
      </c>
      <c r="C499" s="68" t="s">
        <v>997</v>
      </c>
      <c r="D499" s="76"/>
      <c r="E499" s="73"/>
      <c r="F499" s="74"/>
      <c r="G499" s="71"/>
      <c r="H499" s="4"/>
    </row>
    <row r="500" spans="1:8" ht="16.8" thickTop="1" thickBot="1" x14ac:dyDescent="0.35">
      <c r="A500" s="60">
        <v>30</v>
      </c>
      <c r="B500" s="60"/>
      <c r="C500" s="158" t="s">
        <v>395</v>
      </c>
      <c r="D500" s="159"/>
      <c r="E500" s="79">
        <v>2</v>
      </c>
      <c r="F500" s="80"/>
      <c r="G500" s="81">
        <f>E500*F500</f>
        <v>0</v>
      </c>
      <c r="H500" s="123"/>
    </row>
    <row r="501" spans="1:8" x14ac:dyDescent="0.3">
      <c r="A501" s="44"/>
      <c r="B501" s="67" t="s">
        <v>321</v>
      </c>
      <c r="C501" s="108" t="s">
        <v>998</v>
      </c>
      <c r="D501" s="84"/>
      <c r="E501" s="69"/>
      <c r="F501" s="70"/>
      <c r="G501" s="71"/>
      <c r="H501" s="4"/>
    </row>
    <row r="502" spans="1:8" x14ac:dyDescent="0.3">
      <c r="A502" s="44"/>
      <c r="B502" s="72" t="s">
        <v>322</v>
      </c>
      <c r="C502" s="108" t="s">
        <v>999</v>
      </c>
      <c r="D502" s="76"/>
      <c r="E502" s="73"/>
      <c r="F502" s="74"/>
      <c r="G502" s="71"/>
      <c r="H502" s="4"/>
    </row>
    <row r="503" spans="1:8" x14ac:dyDescent="0.3">
      <c r="A503" s="44"/>
      <c r="B503" s="72" t="s">
        <v>323</v>
      </c>
      <c r="C503" s="108" t="s">
        <v>1000</v>
      </c>
      <c r="D503" s="76"/>
      <c r="E503" s="73"/>
      <c r="F503" s="74"/>
      <c r="G503" s="71"/>
      <c r="H503" s="4"/>
    </row>
    <row r="504" spans="1:8" ht="31.2" x14ac:dyDescent="0.3">
      <c r="A504" s="44"/>
      <c r="B504" s="72" t="s">
        <v>324</v>
      </c>
      <c r="C504" s="108" t="s">
        <v>1001</v>
      </c>
      <c r="D504" s="76"/>
      <c r="E504" s="73"/>
      <c r="F504" s="74"/>
      <c r="G504" s="71"/>
      <c r="H504" s="4"/>
    </row>
    <row r="505" spans="1:8" ht="31.2" x14ac:dyDescent="0.3">
      <c r="A505" s="44"/>
      <c r="B505" s="72" t="s">
        <v>325</v>
      </c>
      <c r="C505" s="108" t="s">
        <v>1002</v>
      </c>
      <c r="D505" s="76"/>
      <c r="E505" s="73"/>
      <c r="F505" s="74"/>
      <c r="G505" s="71"/>
      <c r="H505" s="4"/>
    </row>
    <row r="506" spans="1:8" x14ac:dyDescent="0.3">
      <c r="A506" s="44"/>
      <c r="B506" s="72" t="s">
        <v>326</v>
      </c>
      <c r="C506" s="108" t="s">
        <v>1003</v>
      </c>
      <c r="D506" s="76"/>
      <c r="E506" s="73"/>
      <c r="F506" s="74"/>
      <c r="G506" s="71"/>
      <c r="H506" s="4"/>
    </row>
    <row r="507" spans="1:8" ht="16.2" thickBot="1" x14ac:dyDescent="0.35">
      <c r="A507" s="44"/>
      <c r="B507" s="75" t="s">
        <v>327</v>
      </c>
      <c r="C507" s="108" t="s">
        <v>1004</v>
      </c>
      <c r="D507" s="76"/>
      <c r="E507" s="73"/>
      <c r="F507" s="74"/>
      <c r="G507" s="71"/>
      <c r="H507" s="4"/>
    </row>
    <row r="508" spans="1:8" ht="16.8" thickTop="1" thickBot="1" x14ac:dyDescent="0.35">
      <c r="A508" s="60">
        <v>31</v>
      </c>
      <c r="B508" s="60"/>
      <c r="C508" s="77" t="s">
        <v>396</v>
      </c>
      <c r="D508" s="78"/>
      <c r="E508" s="79">
        <v>1</v>
      </c>
      <c r="F508" s="80"/>
      <c r="G508" s="81">
        <f>E508*F508</f>
        <v>0</v>
      </c>
      <c r="H508" s="134"/>
    </row>
    <row r="509" spans="1:8" ht="31.2" x14ac:dyDescent="0.3">
      <c r="A509" s="44"/>
      <c r="B509" s="67" t="s">
        <v>328</v>
      </c>
      <c r="C509" s="135" t="s">
        <v>1005</v>
      </c>
      <c r="D509" s="136"/>
      <c r="E509" s="69"/>
      <c r="F509" s="70"/>
      <c r="G509" s="71"/>
      <c r="H509" s="4"/>
    </row>
    <row r="510" spans="1:8" ht="46.8" x14ac:dyDescent="0.3">
      <c r="A510" s="44"/>
      <c r="B510" s="72" t="s">
        <v>329</v>
      </c>
      <c r="C510" s="103" t="s">
        <v>1006</v>
      </c>
      <c r="D510" s="87"/>
      <c r="E510" s="73"/>
      <c r="F510" s="74"/>
      <c r="G510" s="71"/>
      <c r="H510" s="4"/>
    </row>
    <row r="511" spans="1:8" ht="31.2" x14ac:dyDescent="0.3">
      <c r="A511" s="44"/>
      <c r="B511" s="72" t="s">
        <v>330</v>
      </c>
      <c r="C511" s="68" t="s">
        <v>1007</v>
      </c>
      <c r="D511" s="19"/>
      <c r="E511" s="73"/>
      <c r="F511" s="74"/>
      <c r="G511" s="71"/>
      <c r="H511" s="4"/>
    </row>
    <row r="512" spans="1:8" x14ac:dyDescent="0.3">
      <c r="A512" s="44"/>
      <c r="B512" s="72" t="s">
        <v>331</v>
      </c>
      <c r="C512" s="68" t="s">
        <v>1008</v>
      </c>
      <c r="D512" s="19"/>
      <c r="E512" s="73"/>
      <c r="F512" s="74"/>
      <c r="G512" s="71"/>
      <c r="H512" s="4"/>
    </row>
    <row r="513" spans="1:8" x14ac:dyDescent="0.3">
      <c r="A513" s="44"/>
      <c r="B513" s="72" t="s">
        <v>332</v>
      </c>
      <c r="C513" s="68" t="s">
        <v>1009</v>
      </c>
      <c r="D513" s="19"/>
      <c r="E513" s="73"/>
      <c r="F513" s="74"/>
      <c r="G513" s="71"/>
      <c r="H513" s="4"/>
    </row>
    <row r="514" spans="1:8" ht="31.2" x14ac:dyDescent="0.3">
      <c r="A514" s="44"/>
      <c r="B514" s="72" t="s">
        <v>333</v>
      </c>
      <c r="C514" s="68" t="s">
        <v>1010</v>
      </c>
      <c r="D514" s="19"/>
      <c r="E514" s="73"/>
      <c r="F514" s="74"/>
      <c r="G514" s="71"/>
      <c r="H514" s="4"/>
    </row>
    <row r="515" spans="1:8" ht="31.2" x14ac:dyDescent="0.3">
      <c r="A515" s="44"/>
      <c r="B515" s="72" t="s">
        <v>334</v>
      </c>
      <c r="C515" s="68" t="s">
        <v>1011</v>
      </c>
      <c r="D515" s="19"/>
      <c r="E515" s="73"/>
      <c r="F515" s="74"/>
      <c r="G515" s="71"/>
      <c r="H515" s="4"/>
    </row>
    <row r="516" spans="1:8" ht="31.2" x14ac:dyDescent="0.3">
      <c r="A516" s="44"/>
      <c r="B516" s="72" t="s">
        <v>335</v>
      </c>
      <c r="C516" s="68" t="s">
        <v>1012</v>
      </c>
      <c r="D516" s="19"/>
      <c r="E516" s="73"/>
      <c r="F516" s="74"/>
      <c r="G516" s="71"/>
      <c r="H516" s="4"/>
    </row>
    <row r="517" spans="1:8" ht="31.2" x14ac:dyDescent="0.3">
      <c r="A517" s="44"/>
      <c r="B517" s="72" t="s">
        <v>336</v>
      </c>
      <c r="C517" s="68" t="s">
        <v>1013</v>
      </c>
      <c r="D517" s="87"/>
      <c r="E517" s="73"/>
      <c r="F517" s="74"/>
      <c r="G517" s="71"/>
      <c r="H517" s="4"/>
    </row>
    <row r="518" spans="1:8" x14ac:dyDescent="0.3">
      <c r="A518" s="44"/>
      <c r="B518" s="72" t="s">
        <v>337</v>
      </c>
      <c r="C518" s="103" t="s">
        <v>1014</v>
      </c>
      <c r="D518" s="19"/>
      <c r="E518" s="73"/>
      <c r="F518" s="74"/>
      <c r="G518" s="71"/>
      <c r="H518" s="4"/>
    </row>
    <row r="519" spans="1:8" ht="47.4" thickBot="1" x14ac:dyDescent="0.35">
      <c r="A519" s="44"/>
      <c r="B519" s="75" t="s">
        <v>338</v>
      </c>
      <c r="C519" s="68" t="s">
        <v>1015</v>
      </c>
      <c r="D519" s="76"/>
      <c r="E519" s="73"/>
      <c r="F519" s="74"/>
      <c r="G519" s="71"/>
      <c r="H519" s="4"/>
    </row>
    <row r="520" spans="1:8" ht="16.8" thickTop="1" thickBot="1" x14ac:dyDescent="0.35">
      <c r="A520" s="60">
        <v>32</v>
      </c>
      <c r="B520" s="60"/>
      <c r="C520" s="158" t="s">
        <v>397</v>
      </c>
      <c r="D520" s="159"/>
      <c r="E520" s="79">
        <v>1</v>
      </c>
      <c r="F520" s="80"/>
      <c r="G520" s="81">
        <f>E520*F520</f>
        <v>0</v>
      </c>
      <c r="H520" s="123"/>
    </row>
    <row r="521" spans="1:8" ht="78" x14ac:dyDescent="0.3">
      <c r="A521" s="44"/>
      <c r="B521" s="67" t="s">
        <v>339</v>
      </c>
      <c r="C521" s="68" t="s">
        <v>1016</v>
      </c>
      <c r="D521" s="84"/>
      <c r="E521" s="69"/>
      <c r="F521" s="70"/>
      <c r="G521" s="71"/>
      <c r="H521" s="4"/>
    </row>
    <row r="522" spans="1:8" x14ac:dyDescent="0.3">
      <c r="A522" s="44"/>
      <c r="B522" s="72" t="s">
        <v>340</v>
      </c>
      <c r="C522" s="68" t="s">
        <v>1017</v>
      </c>
      <c r="D522" s="76"/>
      <c r="E522" s="73"/>
      <c r="F522" s="74"/>
      <c r="G522" s="71"/>
      <c r="H522" s="4"/>
    </row>
    <row r="523" spans="1:8" ht="31.2" x14ac:dyDescent="0.3">
      <c r="A523" s="44"/>
      <c r="B523" s="72" t="s">
        <v>341</v>
      </c>
      <c r="C523" s="68" t="s">
        <v>1018</v>
      </c>
      <c r="D523" s="76"/>
      <c r="E523" s="73"/>
      <c r="F523" s="74"/>
      <c r="G523" s="71"/>
      <c r="H523" s="4"/>
    </row>
    <row r="524" spans="1:8" x14ac:dyDescent="0.3">
      <c r="A524" s="44"/>
      <c r="B524" s="72" t="s">
        <v>342</v>
      </c>
      <c r="C524" s="68" t="s">
        <v>1019</v>
      </c>
      <c r="D524" s="76"/>
      <c r="E524" s="73"/>
      <c r="F524" s="74"/>
      <c r="G524" s="71"/>
      <c r="H524" s="4"/>
    </row>
    <row r="525" spans="1:8" ht="31.2" x14ac:dyDescent="0.3">
      <c r="A525" s="44"/>
      <c r="B525" s="72" t="s">
        <v>343</v>
      </c>
      <c r="C525" s="68" t="s">
        <v>1020</v>
      </c>
      <c r="D525" s="76"/>
      <c r="E525" s="73"/>
      <c r="F525" s="74"/>
      <c r="G525" s="71"/>
      <c r="H525" s="4"/>
    </row>
    <row r="526" spans="1:8" x14ac:dyDescent="0.3">
      <c r="A526" s="44"/>
      <c r="B526" s="72" t="s">
        <v>344</v>
      </c>
      <c r="C526" s="68" t="s">
        <v>1021</v>
      </c>
      <c r="D526" s="76"/>
      <c r="E526" s="73"/>
      <c r="F526" s="74"/>
      <c r="G526" s="71"/>
      <c r="H526" s="4"/>
    </row>
    <row r="527" spans="1:8" ht="31.2" x14ac:dyDescent="0.3">
      <c r="A527" s="44"/>
      <c r="B527" s="72" t="s">
        <v>345</v>
      </c>
      <c r="C527" s="68" t="s">
        <v>1022</v>
      </c>
      <c r="D527" s="76"/>
      <c r="E527" s="73"/>
      <c r="F527" s="74"/>
      <c r="G527" s="71"/>
      <c r="H527" s="4"/>
    </row>
    <row r="528" spans="1:8" ht="46.8" x14ac:dyDescent="0.3">
      <c r="A528" s="44"/>
      <c r="B528" s="72" t="s">
        <v>346</v>
      </c>
      <c r="C528" s="68" t="s">
        <v>1023</v>
      </c>
      <c r="D528" s="76"/>
      <c r="E528" s="73"/>
      <c r="F528" s="74"/>
      <c r="G528" s="71"/>
      <c r="H528" s="4"/>
    </row>
    <row r="529" spans="1:8" x14ac:dyDescent="0.3">
      <c r="A529" s="44"/>
      <c r="B529" s="72" t="s">
        <v>347</v>
      </c>
      <c r="C529" s="68" t="s">
        <v>1024</v>
      </c>
      <c r="D529" s="76"/>
      <c r="E529" s="73"/>
      <c r="F529" s="74"/>
      <c r="G529" s="71"/>
      <c r="H529" s="4"/>
    </row>
    <row r="530" spans="1:8" x14ac:dyDescent="0.3">
      <c r="A530" s="44"/>
      <c r="B530" s="72" t="s">
        <v>348</v>
      </c>
      <c r="C530" s="68" t="s">
        <v>1025</v>
      </c>
      <c r="D530" s="76"/>
      <c r="E530" s="73"/>
      <c r="F530" s="74"/>
      <c r="G530" s="71"/>
      <c r="H530" s="4"/>
    </row>
    <row r="531" spans="1:8" ht="31.2" x14ac:dyDescent="0.3">
      <c r="A531" s="44"/>
      <c r="B531" s="72" t="s">
        <v>349</v>
      </c>
      <c r="C531" s="68" t="s">
        <v>1026</v>
      </c>
      <c r="D531" s="76"/>
      <c r="E531" s="73"/>
      <c r="F531" s="74"/>
      <c r="G531" s="71"/>
      <c r="H531" s="4"/>
    </row>
    <row r="532" spans="1:8" ht="46.8" x14ac:dyDescent="0.3">
      <c r="A532" s="44"/>
      <c r="B532" s="72" t="s">
        <v>350</v>
      </c>
      <c r="C532" s="68" t="s">
        <v>1027</v>
      </c>
      <c r="D532" s="76"/>
      <c r="E532" s="73"/>
      <c r="F532" s="74"/>
      <c r="G532" s="71"/>
      <c r="H532" s="4"/>
    </row>
    <row r="533" spans="1:8" x14ac:dyDescent="0.3">
      <c r="A533" s="44"/>
      <c r="B533" s="72" t="s">
        <v>351</v>
      </c>
      <c r="C533" s="68" t="s">
        <v>1028</v>
      </c>
      <c r="D533" s="76"/>
      <c r="E533" s="73"/>
      <c r="F533" s="74"/>
      <c r="G533" s="71"/>
      <c r="H533" s="4"/>
    </row>
    <row r="534" spans="1:8" x14ac:dyDescent="0.3">
      <c r="A534" s="44"/>
      <c r="B534" s="72" t="s">
        <v>352</v>
      </c>
      <c r="C534" s="68" t="s">
        <v>1029</v>
      </c>
      <c r="D534" s="76"/>
      <c r="E534" s="73"/>
      <c r="F534" s="74"/>
      <c r="G534" s="71"/>
      <c r="H534" s="4"/>
    </row>
    <row r="535" spans="1:8" ht="140.4" x14ac:dyDescent="0.3">
      <c r="A535" s="44"/>
      <c r="B535" s="72" t="s">
        <v>353</v>
      </c>
      <c r="C535" s="68" t="s">
        <v>1030</v>
      </c>
      <c r="D535" s="76"/>
      <c r="E535" s="73"/>
      <c r="F535" s="74"/>
      <c r="G535" s="71"/>
      <c r="H535" s="4"/>
    </row>
    <row r="536" spans="1:8" ht="93.6" x14ac:dyDescent="0.3">
      <c r="A536" s="44"/>
      <c r="B536" s="72" t="s">
        <v>354</v>
      </c>
      <c r="C536" s="137" t="s">
        <v>1031</v>
      </c>
      <c r="D536" s="76"/>
      <c r="E536" s="73"/>
      <c r="F536" s="74"/>
      <c r="G536" s="71"/>
      <c r="H536" s="4"/>
    </row>
    <row r="537" spans="1:8" ht="31.8" thickBot="1" x14ac:dyDescent="0.35">
      <c r="A537" s="44"/>
      <c r="B537" s="59" t="s">
        <v>355</v>
      </c>
      <c r="C537" s="103" t="s">
        <v>1032</v>
      </c>
      <c r="D537" s="76"/>
      <c r="E537" s="73"/>
      <c r="F537" s="74"/>
      <c r="G537" s="71"/>
      <c r="H537" s="4"/>
    </row>
    <row r="538" spans="1:8" ht="16.8" thickTop="1" thickBot="1" x14ac:dyDescent="0.35">
      <c r="A538" s="60">
        <v>33</v>
      </c>
      <c r="B538" s="60"/>
      <c r="C538" s="77" t="s">
        <v>398</v>
      </c>
      <c r="D538" s="78"/>
      <c r="E538" s="79">
        <v>1</v>
      </c>
      <c r="F538" s="80"/>
      <c r="G538" s="81">
        <f>E538*F538</f>
        <v>0</v>
      </c>
      <c r="H538" s="134"/>
    </row>
    <row r="539" spans="1:8" ht="31.2" x14ac:dyDescent="0.3">
      <c r="A539" s="44"/>
      <c r="B539" s="67" t="s">
        <v>356</v>
      </c>
      <c r="C539" s="68" t="s">
        <v>1033</v>
      </c>
      <c r="D539" s="114"/>
      <c r="E539" s="88"/>
      <c r="F539" s="89"/>
      <c r="G539" s="90"/>
      <c r="H539" s="4"/>
    </row>
    <row r="540" spans="1:8" ht="46.8" x14ac:dyDescent="0.3">
      <c r="A540" s="44"/>
      <c r="B540" s="72" t="s">
        <v>357</v>
      </c>
      <c r="C540" s="68" t="s">
        <v>1034</v>
      </c>
      <c r="D540" s="76"/>
      <c r="E540" s="54"/>
      <c r="F540" s="55"/>
      <c r="G540" s="50"/>
      <c r="H540" s="4"/>
    </row>
    <row r="541" spans="1:8" x14ac:dyDescent="0.3">
      <c r="A541" s="44"/>
      <c r="B541" s="72" t="s">
        <v>358</v>
      </c>
      <c r="C541" s="68" t="s">
        <v>1035</v>
      </c>
      <c r="D541" s="76"/>
      <c r="E541" s="54"/>
      <c r="F541" s="55"/>
      <c r="G541" s="50"/>
      <c r="H541" s="4"/>
    </row>
    <row r="542" spans="1:8" x14ac:dyDescent="0.3">
      <c r="A542" s="44"/>
      <c r="B542" s="72" t="s">
        <v>359</v>
      </c>
      <c r="C542" s="68" t="s">
        <v>1036</v>
      </c>
      <c r="D542" s="76"/>
      <c r="E542" s="54"/>
      <c r="F542" s="55"/>
      <c r="G542" s="50"/>
      <c r="H542" s="4"/>
    </row>
    <row r="543" spans="1:8" ht="46.8" x14ac:dyDescent="0.3">
      <c r="A543" s="44"/>
      <c r="B543" s="72" t="s">
        <v>360</v>
      </c>
      <c r="C543" s="68" t="s">
        <v>1037</v>
      </c>
      <c r="D543" s="84"/>
      <c r="E543" s="56"/>
      <c r="F543" s="49"/>
      <c r="G543" s="50"/>
      <c r="H543" s="4"/>
    </row>
    <row r="544" spans="1:8" x14ac:dyDescent="0.3">
      <c r="A544" s="44"/>
      <c r="B544" s="72" t="s">
        <v>361</v>
      </c>
      <c r="C544" s="68" t="s">
        <v>1038</v>
      </c>
      <c r="D544" s="76"/>
      <c r="E544" s="54"/>
      <c r="F544" s="55"/>
      <c r="G544" s="50"/>
      <c r="H544" s="4"/>
    </row>
    <row r="545" spans="1:8" x14ac:dyDescent="0.3">
      <c r="A545" s="44"/>
      <c r="B545" s="72" t="s">
        <v>362</v>
      </c>
      <c r="C545" s="68" t="s">
        <v>1039</v>
      </c>
      <c r="D545" s="76"/>
      <c r="E545" s="54"/>
      <c r="F545" s="55"/>
      <c r="G545" s="50"/>
      <c r="H545" s="4"/>
    </row>
    <row r="546" spans="1:8" ht="93.6" x14ac:dyDescent="0.3">
      <c r="A546" s="138"/>
      <c r="B546" s="139" t="s">
        <v>363</v>
      </c>
      <c r="C546" s="140" t="s">
        <v>1040</v>
      </c>
      <c r="D546" s="141"/>
      <c r="E546" s="142"/>
      <c r="F546" s="143"/>
      <c r="G546" s="144"/>
      <c r="H546" s="4"/>
    </row>
  </sheetData>
  <mergeCells count="14">
    <mergeCell ref="A400:B400"/>
    <mergeCell ref="C341:D341"/>
    <mergeCell ref="C106:D106"/>
    <mergeCell ref="C196:D196"/>
    <mergeCell ref="B2:F2"/>
    <mergeCell ref="C282:D282"/>
    <mergeCell ref="C300:D300"/>
    <mergeCell ref="C520:D520"/>
    <mergeCell ref="C489:D489"/>
    <mergeCell ref="C491:D491"/>
    <mergeCell ref="C500:D500"/>
    <mergeCell ref="C445:D445"/>
    <mergeCell ref="C451:D451"/>
    <mergeCell ref="C473:D473"/>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PriceSchedule</vt:lpstr>
      <vt:lpstr>TechSpecification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Dijana Kasapović</cp:lastModifiedBy>
  <dcterms:created xsi:type="dcterms:W3CDTF">2022-07-06T10:33:34Z</dcterms:created>
  <dcterms:modified xsi:type="dcterms:W3CDTF">2022-09-20T09:29:50Z</dcterms:modified>
</cp:coreProperties>
</file>