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filterPrivacy="1"/>
  <xr:revisionPtr revIDLastSave="0" documentId="8_{24793FF8-5312-4788-AF0D-A11D9D353A25}" xr6:coauthVersionLast="46" xr6:coauthVersionMax="46" xr10:uidLastSave="{00000000-0000-0000-0000-000000000000}"/>
  <bookViews>
    <workbookView xWindow="-110" yWindow="-110" windowWidth="19420" windowHeight="10420" xr2:uid="{00000000-000D-0000-FFFF-FFFF00000000}"/>
  </bookViews>
  <sheets>
    <sheet name="Price schedule" sheetId="9" r:id="rId1"/>
    <sheet name="Spec"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8" i="9" l="1"/>
  <c r="G422" i="4"/>
  <c r="F27" i="9"/>
  <c r="G393" i="4" l="1"/>
  <c r="G375" i="4"/>
  <c r="G362" i="4"/>
  <c r="G354" i="4"/>
  <c r="G97" i="4"/>
  <c r="G91" i="4"/>
  <c r="G72" i="4"/>
  <c r="G55" i="4"/>
  <c r="G31" i="4"/>
  <c r="G7" i="4"/>
  <c r="F5" i="9" l="1"/>
  <c r="F6" i="9"/>
  <c r="F7" i="9"/>
  <c r="F8" i="9"/>
  <c r="F9" i="9"/>
  <c r="F10" i="9"/>
  <c r="F26" i="9" l="1"/>
  <c r="F25" i="9"/>
  <c r="F24" i="9"/>
  <c r="F23" i="9"/>
  <c r="F11" i="9" l="1"/>
  <c r="F19" i="9"/>
  <c r="F20" i="9"/>
  <c r="F21" i="9"/>
  <c r="F22" i="9"/>
  <c r="F18" i="9"/>
  <c r="F17" i="9"/>
  <c r="F16" i="9"/>
  <c r="F15" i="9"/>
  <c r="F14" i="9"/>
  <c r="F13" i="9"/>
  <c r="F12" i="9"/>
  <c r="G338" i="4"/>
  <c r="G330" i="4"/>
  <c r="G318" i="4"/>
  <c r="G303" i="4"/>
  <c r="G292" i="4"/>
  <c r="G281" i="4"/>
  <c r="G266" i="4"/>
  <c r="G254" i="4"/>
  <c r="G197" i="4"/>
  <c r="G103" i="4"/>
  <c r="G237" i="4"/>
  <c r="G222" i="4"/>
  <c r="F29" i="9" l="1"/>
  <c r="F1" i="9" s="1"/>
  <c r="G3" i="4"/>
  <c r="B8" i="4"/>
</calcChain>
</file>

<file path=xl/sharedStrings.xml><?xml version="1.0" encoding="utf-8"?>
<sst xmlns="http://schemas.openxmlformats.org/spreadsheetml/2006/main" count="472" uniqueCount="397">
  <si>
    <t>Bidder:</t>
  </si>
  <si>
    <t>ICU</t>
  </si>
  <si>
    <t>Date:</t>
  </si>
  <si>
    <t>Total DAP price:</t>
  </si>
  <si>
    <t>Line item No.</t>
  </si>
  <si>
    <t xml:space="preserve">ID </t>
  </si>
  <si>
    <t>Technical Specification Requested</t>
  </si>
  <si>
    <t>Technical Specification Offered</t>
  </si>
  <si>
    <t>QTY</t>
  </si>
  <si>
    <t>DAP Unit price</t>
  </si>
  <si>
    <t>Total Price per line item</t>
  </si>
  <si>
    <t>Insert page no. in techical documentation</t>
  </si>
  <si>
    <t>Number of traces : individual min. 8</t>
  </si>
  <si>
    <t xml:space="preserve">Alarms with audiable and visual notification </t>
  </si>
  <si>
    <t>Central station compatibility</t>
  </si>
  <si>
    <t xml:space="preserve">Integrated 2 USB ports  </t>
  </si>
  <si>
    <t>monitoring system consist of transport component and stationary one</t>
  </si>
  <si>
    <t>Respiration –Impendance</t>
  </si>
  <si>
    <t>NIBP – non-invasive blood pressure</t>
  </si>
  <si>
    <t>SpO2 -  Puls oximetry</t>
  </si>
  <si>
    <t>Temperature - 2 channel</t>
  </si>
  <si>
    <t>Anaesthetic depth. (BIS or ENTROPY)</t>
  </si>
  <si>
    <t>NMT-neuromuscular transmission</t>
  </si>
  <si>
    <t>IBP x 4 -invasive blood pressure, C.O</t>
  </si>
  <si>
    <t>Monitor system must measure at the same time the following active parameters</t>
  </si>
  <si>
    <t>transport component must be lightweight with max weight of 1 kg</t>
  </si>
  <si>
    <t>96-hour parameter trends</t>
  </si>
  <si>
    <t>transport component must have touchscreen min 6 inch with 180 degreees auto flip</t>
  </si>
  <si>
    <t xml:space="preserve">Integrated colour display min 20 inch with resolution min. 1920 x 1080 pixels </t>
  </si>
  <si>
    <t>Power and battery power with battery capacity min.4 h on transport component</t>
  </si>
  <si>
    <t>12 lead ECG on trasport component</t>
  </si>
  <si>
    <t xml:space="preserve">Monitor system must have the appropriate accessories  for all parameters above and wall channel mounting arm. </t>
  </si>
  <si>
    <t>5 lead ECG including arrythmia , ST segment monitoring and Pace detection</t>
  </si>
  <si>
    <t>Display real-time waveforms, parameters and alarm
status from as many as 64 patient</t>
  </si>
  <si>
    <t>32 across two screens, and
32 more in Surveillance Mode</t>
  </si>
  <si>
    <t>up to 25 templates to allow for customized patient parameter orders from the bedside</t>
  </si>
  <si>
    <t>patient data to be sent and received safely and securely over an existing hospital network</t>
  </si>
  <si>
    <t xml:space="preserve">2 x 22 inch screen, laser priner and UPS must be delivered </t>
  </si>
  <si>
    <t>The monitoring solution shall support at least 16 different display layouts, at least five for the transport component</t>
  </si>
  <si>
    <t>Number of traces : individual min. 16</t>
  </si>
  <si>
    <t xml:space="preserve">Monitor system must have the appropriate accessories for wall channel mounting arm. </t>
  </si>
  <si>
    <t xml:space="preserve">Temperature </t>
  </si>
  <si>
    <t>ECG including arrythmia , ST segment monitoring and Pace detection</t>
  </si>
  <si>
    <t>monitor have centraly positioned alarm light</t>
  </si>
  <si>
    <t>Power and battery power with battery capacity min.4 h</t>
  </si>
  <si>
    <t>fixed vertical buttons for fast access for: pause sound alarm, start NIBP, enter trends, freezing curves, printing, enter menu</t>
  </si>
  <si>
    <t>150-hour parameter trends , 1200 NIBP measurements and 200 alarm events</t>
  </si>
  <si>
    <t>Number of traces : individual min. 10</t>
  </si>
  <si>
    <t xml:space="preserve">IBP x 2 -invasive blood pressure </t>
  </si>
  <si>
    <t>integrated 3 channel printer</t>
  </si>
  <si>
    <t>Number of traces : individual min. 13</t>
  </si>
  <si>
    <t>72 hour of full disclosure</t>
  </si>
  <si>
    <t>240 hours of graphical
and tabular trends
720 alarm events per patient, ability to start NIBP</t>
  </si>
  <si>
    <t xml:space="preserve">Controls: touchscreen </t>
  </si>
  <si>
    <t xml:space="preserve">The transport/standalone monitor and monitoring solution user interface shall include a combination of fixed keys, touch screen, keyboard and mouse </t>
  </si>
  <si>
    <t xml:space="preserve">Controls: touchscreen  </t>
  </si>
  <si>
    <t>Recovery monitor</t>
  </si>
  <si>
    <t>Subacute monitor</t>
  </si>
  <si>
    <t>Unit price</t>
  </si>
  <si>
    <t>OR Monitor</t>
  </si>
  <si>
    <t>ICU Monitor</t>
  </si>
  <si>
    <t>Central station for OR and ICU</t>
  </si>
  <si>
    <t>Central station 2</t>
  </si>
  <si>
    <t xml:space="preserve">Integrated colour display 12 inch with resolution min. 1024 x 768 pixels </t>
  </si>
  <si>
    <t xml:space="preserve">96-hour parameter trends </t>
  </si>
  <si>
    <t xml:space="preserve">Transport component must have 72 hours </t>
  </si>
  <si>
    <t xml:space="preserve">transport component must have 72 hours of trend </t>
  </si>
  <si>
    <t xml:space="preserve">Integrated colour display 15 inch with resolution min. 1024 x 768 pixels </t>
  </si>
  <si>
    <t>Monitor for measurement hemodynamic parameters 1</t>
  </si>
  <si>
    <t>Contninuos Stroke Volume measurement based on time delay and phase shift of applied electric current – electric signal of known frequency, as a result of heart action and blood flow, of »bioreactance« type</t>
  </si>
  <si>
    <t>Technology validated in comparison to invasive technologies</t>
  </si>
  <si>
    <t>Touch screen, minimum size 10 inch</t>
  </si>
  <si>
    <t xml:space="preserve">Aplication of electric current struje – electric signal of known frequency over 4 sensors placed across the thorax, front or back </t>
  </si>
  <si>
    <t xml:space="preserve">Possibility to track systolic, diastlic and mean-arterial blood pressure  (NIBP – SBP, DBP, MAP)                                                                                                                                                                                                                   </t>
  </si>
  <si>
    <t>Possibility to display on the screen basic parameters: stroke volume (SV), stroke volume index (SVI), cardiac output (CO), cardiac index (CI), heart rate (HR), total perriferial resistence (TPR), total perriferial resistence index (TPRI), thoracic fluid content (TFC), delivery of oxygen (DO2), stroke volume variation (SVV), non-invasive systolic, dyastolic and mean arterial pressure (NIBP – SBP, DBP, MAP)</t>
  </si>
  <si>
    <t>Vasopressors, inotropes and shock states not affecting the 
accuarcy of monitoring</t>
  </si>
  <si>
    <t>Displaying of parameters must be numeric and graphic (trend)</t>
  </si>
  <si>
    <t>Sensors placement verification display on the monitor</t>
  </si>
  <si>
    <t>Possibility to perform hemodynamci assesments as Passive Leg raise (PLR) of fluid bolus tests without interruption of patient monitoring</t>
  </si>
  <si>
    <t>Graphic display of hemodynamic status of the patient on Starling curve based on % change in SVI</t>
  </si>
  <si>
    <t>Possibility of mounting to a trolley, delivered with the monitor</t>
  </si>
  <si>
    <t>Disposables used on the monitor: monitoring set - sensor consisting of 4 pairs of easy to place electrodes</t>
  </si>
  <si>
    <t>Monitor is delivered with basic set of 40 sensors, each consisting of 4 pair of electrodes for non-invasive hemodynamic monitoring, NIBP cuff and reusable SpO2 sensor</t>
  </si>
  <si>
    <t>Monitor for measurement hemodynamic parameters 2</t>
  </si>
  <si>
    <t xml:space="preserve">Derived cardiac output from arterial pressure waveform based on »Pulse Power« analysis </t>
  </si>
  <si>
    <t xml:space="preserve">Validated techology with vasoactive drugs usage </t>
  </si>
  <si>
    <t>Touch screen, minimum size 12 inch</t>
  </si>
  <si>
    <t>Minimally invasively continuous measurement of hemodynamic patients with the existing arterial line and non-invasive continuos measurement via cuff controler and finger cufs (at least 2)</t>
  </si>
  <si>
    <t>Display of hemodinamic parameters on display (graph and numerical) : CO, SVR, SV, MAP, HR, BIS</t>
  </si>
  <si>
    <t>Absolute or indexed values</t>
  </si>
  <si>
    <t>Stroke volume variation (SVV)  and pulse pressure variotion (PVV) numerical and trend values of chosen indicator</t>
  </si>
  <si>
    <t>Numeric value for heart rate variation  (HRV)</t>
  </si>
  <si>
    <t xml:space="preserve">Hemodynamic baseline for pre-induction blood pressure, stroke volume and cardiac output values, long term and short term trend data for parameters </t>
  </si>
  <si>
    <t>Event response – response of hemodynamic parameters on inotrops or fluid challenge</t>
  </si>
  <si>
    <t xml:space="preserve">Event markers </t>
  </si>
  <si>
    <t xml:space="preserve">Patient data stored </t>
  </si>
  <si>
    <t>Data can be tranfered to computer via USB</t>
  </si>
  <si>
    <t>Program for viewing patient data on computer</t>
  </si>
  <si>
    <t>Monitor uses disbosable cards for unlocking monitoring functions for non-invasive or minimal invasive hemodynamic measurement</t>
  </si>
  <si>
    <t>Possibility to add BIS module for monitoring depth of anaesthesia</t>
  </si>
  <si>
    <t>Heart-lung machine</t>
  </si>
  <si>
    <t xml:space="preserve">Mobile console - stand </t>
  </si>
  <si>
    <t>The console should be modular design in terms of orientation of other system elements according to user requirements and should have:</t>
  </si>
  <si>
    <t xml:space="preserve">Mobile base for 4 roler pumps </t>
  </si>
  <si>
    <t>Possibility of integrating of the centrifugal pump</t>
  </si>
  <si>
    <t>Four castors that can be locked separately</t>
  </si>
  <si>
    <t xml:space="preserve">Power supply elements with cables and battery </t>
  </si>
  <si>
    <t>Emergency power supply (minimum autonomy of 60 min at 160W output power)</t>
  </si>
  <si>
    <t>Not less than three infusion sets with telescopic height adjustment</t>
  </si>
  <si>
    <t>Shelf</t>
  </si>
  <si>
    <t xml:space="preserve">LED lamp </t>
  </si>
  <si>
    <t>Roller pump displey protector</t>
  </si>
  <si>
    <t>Front  access to all connections, cables and battery</t>
  </si>
  <si>
    <t xml:space="preserve">Roller pumps </t>
  </si>
  <si>
    <t>The machine must contain at least three large roller pumps (min 150 mm) and one twin pump additional for delivery of cardioplegic solution which may be of smaller diameter, but with independent adjustment and control. All roller pumps should have touch screen displays as control panel. Each pump should have:</t>
  </si>
  <si>
    <t>Possibility of individual configuration</t>
  </si>
  <si>
    <t>Electronically speed set adjustment</t>
  </si>
  <si>
    <t>Adapters for different measuring lines (3/8 ", 1/4", 3/16 ")</t>
  </si>
  <si>
    <t>Continuous and pulse mode</t>
  </si>
  <si>
    <t>Possibility of automatic stopping</t>
  </si>
  <si>
    <t>Ability of follow up the operation of the main pump by the other pumps</t>
  </si>
  <si>
    <t>Tubing clamp module for  pumps</t>
  </si>
  <si>
    <t>Shelf for storing small parts for small pumps</t>
  </si>
  <si>
    <t xml:space="preserve">Integrated centrifugal pump </t>
  </si>
  <si>
    <t>The centrifugal pump should be an integral part of the machine. It should have a console that is transparent and easy to operate and a precise sensor for flow measurement. It consists of:</t>
  </si>
  <si>
    <t>Control panel</t>
  </si>
  <si>
    <t>Connection cable</t>
  </si>
  <si>
    <t>Driving unit</t>
  </si>
  <si>
    <t>Flow sensor and module</t>
  </si>
  <si>
    <t>Manual control/ emergency system</t>
  </si>
  <si>
    <t>Electrical tubing clamp for arterial line to prevent air delivery</t>
  </si>
  <si>
    <t xml:space="preserve">Control unit for control of system elements </t>
  </si>
  <si>
    <t>The control unit should provide easy control of the system elements All display and control modules can be replaced during operation if a fault occurs. It is should be compact and transparent .It should provide an overview of the following parameters:</t>
  </si>
  <si>
    <t>Minimum three time durations</t>
  </si>
  <si>
    <t xml:space="preserve">Minimum two pressures </t>
  </si>
  <si>
    <t>Minimum two temperatures</t>
  </si>
  <si>
    <t>Control of cardioplegic parameters</t>
  </si>
  <si>
    <t>Blood level in the oxygenator</t>
  </si>
  <si>
    <t>Presence of gas bubbles in the lines</t>
  </si>
  <si>
    <t xml:space="preserve">Pressure measuring module </t>
  </si>
  <si>
    <t>It must provide precise measurement of at least two pressures. Module contains:</t>
  </si>
  <si>
    <t>Pressure measurement module</t>
  </si>
  <si>
    <t>Transducers</t>
  </si>
  <si>
    <t>Transducer holders</t>
  </si>
  <si>
    <t>Possibility of stopping the pump depending on the preset pressure  limit</t>
  </si>
  <si>
    <t>possibility to control two pumps independently of one another</t>
  </si>
  <si>
    <t>Cables and other elements necessary for the functioning of the module</t>
  </si>
  <si>
    <t>Temperature measurement module with temperature probes</t>
  </si>
  <si>
    <t>The module should provide precise measurement and individual display of up to four temperatures ​​with the possibility of limiting and alarming of the limit values. It should include:</t>
  </si>
  <si>
    <t>Temperature measurement module</t>
  </si>
  <si>
    <t xml:space="preserve">Probe for measuring of temperature in esophagus </t>
  </si>
  <si>
    <t xml:space="preserve">Probes for measuring the temperature in the oxigenator </t>
  </si>
  <si>
    <t xml:space="preserve">Module for measuring time duration </t>
  </si>
  <si>
    <t>The module must include the ability to measure at least three time durations.</t>
  </si>
  <si>
    <t xml:space="preserve">Module for protection against air embolism </t>
  </si>
  <si>
    <t>This module includes two models of protection: blood level control in the oxygenator and the presence of gas bubbles in the system lines. Both systems must be able to control the flow of the main roller pump according to the indication obtained from the sensor. Module contains:</t>
  </si>
  <si>
    <t xml:space="preserve">Blood level measurement module in an oxygenator with an audio-visual alarm </t>
  </si>
  <si>
    <t>two operating modes for level monitoring and control</t>
  </si>
  <si>
    <t>Level sensor and other elements necessary for the functioning of the module</t>
  </si>
  <si>
    <t>Module for indication of gas bubbles in lines with audio-visual alarm</t>
  </si>
  <si>
    <t>Ability to detect bubbles and micro-bubbles</t>
  </si>
  <si>
    <t>Bubble sesor for 3/8'' with holder</t>
  </si>
  <si>
    <t xml:space="preserve">Module for cardioplegia </t>
  </si>
  <si>
    <t>It should provide precise delivery of cardioplegic solution and consists of:</t>
  </si>
  <si>
    <t>Time and pressure display module and the possibility of bubble detection in the lines</t>
  </si>
  <si>
    <t>Possibility of controlling at least two roller pumps</t>
  </si>
  <si>
    <t>Possibility for manual and automatic operation</t>
  </si>
  <si>
    <t>Audio-visual alarm</t>
  </si>
  <si>
    <t xml:space="preserve">Gas mixer </t>
  </si>
  <si>
    <t>The gas mixer should provide precise mixing of oxygen and air and adequate delivery of such formed gas mixture. It consists of:</t>
  </si>
  <si>
    <t>Gas mixer with two tubes for oxygen and air</t>
  </si>
  <si>
    <t>The holder</t>
  </si>
  <si>
    <t>Flowmeter and water trap</t>
  </si>
  <si>
    <t>Monitoring system for vital parametrs</t>
  </si>
  <si>
    <t>It should provide measurement of vital parameter like venous saturation, haematocrit and venus temperature. It consist of:</t>
  </si>
  <si>
    <t>Sensor module</t>
  </si>
  <si>
    <t>Venous Sensor</t>
  </si>
  <si>
    <t>Electrical venous occluder</t>
  </si>
  <si>
    <t>It must provide precise, controlled and ergonomic operation when initiating and ending ECC.</t>
  </si>
  <si>
    <t>Venous occluder must be electrical</t>
  </si>
  <si>
    <t>Audible click and locking to be sure of setting knob adjustments</t>
  </si>
  <si>
    <t>Occluder with mast holder and control unit</t>
  </si>
  <si>
    <t>Perfusionis chair</t>
  </si>
  <si>
    <t>It must be on at least 4 castors with back and seat height adjustments</t>
  </si>
  <si>
    <t>Cable holders</t>
  </si>
  <si>
    <t>Used for the secure and correct routing of the cables and tubing on the system</t>
  </si>
  <si>
    <t>Colour coding set</t>
  </si>
  <si>
    <t>To ensure that  the control pane is safely assigned to the mast roller pumps</t>
  </si>
  <si>
    <t>Cover for fast clamp connectors</t>
  </si>
  <si>
    <t>To ensure that fast clam connectors are safe against unintentional opening</t>
  </si>
  <si>
    <t>Heater Cooler standalone device has one water tank and two water circuits.It is operated and monitored from 
its own control panel</t>
  </si>
  <si>
    <t>Heating-cooling blankets connected to the heater-cooler provide an additional support for regulating the patient‘s blood temperature.</t>
  </si>
  <si>
    <t>Tubing set for Heating-Cooling blankets</t>
  </si>
  <si>
    <t>1 set of adapters for heating/cooling blankets (2 pieces)</t>
  </si>
  <si>
    <t>Autotransfusion device</t>
  </si>
  <si>
    <t xml:space="preserve">Full-color touch screen LCD, TFT (min 8") with a large view area 
</t>
  </si>
  <si>
    <t xml:space="preserve">Internal memory </t>
  </si>
  <si>
    <t>USB ports for simultaneous download of multiple cases in MS® Excel format</t>
  </si>
  <si>
    <t>Dual RBC detector technology</t>
  </si>
  <si>
    <t xml:space="preserve">Integrated Hct sensor (inlet and outlet Hct) </t>
  </si>
  <si>
    <t>Waste line color indicator</t>
  </si>
  <si>
    <t xml:space="preserve">The four wheels coupled with the front and rear handles </t>
  </si>
  <si>
    <t>IV pole</t>
  </si>
  <si>
    <t>Automatic start at operator determined target volume in the reservoir</t>
  </si>
  <si>
    <t>Continuous processing of bowls in sequence</t>
  </si>
  <si>
    <t>Automatic stop when reservoir is empty</t>
  </si>
  <si>
    <t>Operating protocols: POPT, PSTD, POST-OP</t>
  </si>
  <si>
    <t>Preoperative sequestration protocols (PPP,PRP1, PRP2)</t>
  </si>
  <si>
    <t>HCT 60-65%</t>
  </si>
  <si>
    <t>Wash time approx. 5min</t>
  </si>
  <si>
    <t>Heparin, Protein, Albumin, Potassium removal rate &gt;95%</t>
  </si>
  <si>
    <t>Modular vacuum pump with possibility to be used as stand alone</t>
  </si>
  <si>
    <t>50 to -300 mmHg (Intra-operative mode -High vacuum capacity)</t>
  </si>
  <si>
    <t>Minus (-) 10 to minus (-)100 mmHg (Post-operative mode Gentle aspiration for wound drainage connection)</t>
  </si>
  <si>
    <t>Availability of disposables in sizes: 55ml, 125ml, 175ml, 225ml</t>
  </si>
  <si>
    <t>Availability of Blood Collection Reservoir with 4 liter capacity and internal defoaming polyurethane layer (30 ppi), Intermediate woven, non-woven filter (40 μm)</t>
  </si>
  <si>
    <t>Availability of Sequestration Set intended for pre-operative sequestration of the blood</t>
  </si>
  <si>
    <t>ACT analyzer</t>
  </si>
  <si>
    <t>Handheld device for measurement High range ACT, Low range ACT,PT/INR and aPTT C20</t>
  </si>
  <si>
    <t>Tests require just a single drop of blood to provide prompt results using a sophisticated combination of electromagnet, photodetector and software algorithms.</t>
  </si>
  <si>
    <t>Card based tests</t>
  </si>
  <si>
    <t>Color LCD Touch Screen</t>
  </si>
  <si>
    <t>Built-in bar code reader</t>
  </si>
  <si>
    <t>Built-in WiFi and USB</t>
  </si>
  <si>
    <t>Electronic QC</t>
  </si>
  <si>
    <t>Internal battery</t>
  </si>
  <si>
    <t>Data storage on instrument</t>
  </si>
  <si>
    <t>Docking station available for instrument charging and communication 
link</t>
  </si>
  <si>
    <t>Weight up to 1 kg</t>
  </si>
  <si>
    <t>Device for mechanical prevention of DVT</t>
  </si>
  <si>
    <t>Device for intermittent, sequential and graduated compression of lower extremities</t>
  </si>
  <si>
    <t>Compact, weight max. 3kg, portable</t>
  </si>
  <si>
    <t>Ability to work on batteries for min. 5 hours</t>
  </si>
  <si>
    <t>Integrated hook for hospital bed</t>
  </si>
  <si>
    <t>LCD color display with graphical information about current operational functions and settings, and alarms</t>
  </si>
  <si>
    <t xml:space="preserve">Ability to compress the legs and feet, simultaneously or separately </t>
  </si>
  <si>
    <t>Compression of lower extremities using air inflatable compression sleeves, connected with the compression device via transparent silicone hoses</t>
  </si>
  <si>
    <t>Graduated compression profile for leg compression, ranging from 45 mmHg above the ankle to 30mmHg in thigh area</t>
  </si>
  <si>
    <t xml:space="preserve">Foot compression profile: 130mmHg </t>
  </si>
  <si>
    <t>Duration of leg compression cycle: 10-12 seconds</t>
  </si>
  <si>
    <t>Duration of foot compression cycle: 3-5 seconds</t>
  </si>
  <si>
    <t>Ability to detect and measure venous return time, adjusting the interval between compression cycles accordingly</t>
  </si>
  <si>
    <t>Express sleeves for delivering circumferential, sequential and gradient compression to aid in the prevention of deep vein thrombosis (DVT) and pulmonary embolism (PE), thight length (sizes S,M, L)</t>
  </si>
  <si>
    <t>Compression system is delivered with 2 boxes of thigh-length sleeves size M and 1 box of thigh-length sleeves size L</t>
  </si>
  <si>
    <t>Device for blood and fluid warming based on dry air</t>
  </si>
  <si>
    <t xml:space="preserve">System able to deliver blood and fluid at consistent normotermic  temperature at wide range of flow rates and set pressures </t>
  </si>
  <si>
    <t xml:space="preserve">Warming part of the sstem uses dry heat technology </t>
  </si>
  <si>
    <t>Warming part with adjustable setting temperature 37ͦ◦C - 41◦C</t>
  </si>
  <si>
    <t>Temperature setting range 1 step for 1◦C</t>
  </si>
  <si>
    <t xml:space="preserve">Delivery flow rate for warming part: max 30.000 ml / h (300 mmHg) </t>
  </si>
  <si>
    <t>Compact warmin part: cca. 130cm (W) x 270cm (H) x 200cm (D)</t>
  </si>
  <si>
    <t>Lightweigt warming oart, cca. 2,5 kg</t>
  </si>
  <si>
    <t xml:space="preserve">Alarms: over temperature at 42◦C and low temperature at 33◦C </t>
  </si>
  <si>
    <t xml:space="preserve">Warming part capable to work as standalone or together with automatic pressure infusor </t>
  </si>
  <si>
    <t xml:space="preserve">Basic system set consists of the blood and fluid warming unit and 20 sets - standard flow type </t>
  </si>
  <si>
    <t>Conductive circulated filtered warm air patient warming</t>
  </si>
  <si>
    <t>Device for patient warming with filtered forced warm air</t>
  </si>
  <si>
    <t>Generator of filtered circulated warm air on mobile cart with optional fixation for hospital bad or I.V. stand</t>
  </si>
  <si>
    <t>LED color display with information on settings, functions, alarms and actual temperature of circulating air</t>
  </si>
  <si>
    <t>Range of five (5) levels of temperature settings:  ambient (room) temperature - fan, 34 °C, 40 °C, 45 °C and fast warming  47 °C</t>
  </si>
  <si>
    <t>Ability to reach the operating temperature of the circulating air min. 37 ° C for less than 60 seconds</t>
  </si>
  <si>
    <t>Automatic temperature reduction option after 45 minutes of continued fast warming</t>
  </si>
  <si>
    <t>Timer for the duration of fast warming visible on the display</t>
  </si>
  <si>
    <t xml:space="preserve">Filtration of circulating air according to HEPA standard </t>
  </si>
  <si>
    <t>Built-in working hours meter</t>
  </si>
  <si>
    <t>Warmin unit is delivered with standard set of warming blankets consisting of: 10 blankets for whole body, 10 blankets for upper body</t>
  </si>
  <si>
    <t>Cerebral oximetry monitor</t>
  </si>
  <si>
    <t>Cerebral/Somatic Oximeter monitor a noninvasive oximeter for simultaneously monitor changes in regional blood oxygen saturation in the brain and skeletal muscle (somatic) tissue of the body. It may be used for cerebral oximetry, somatic oximetry or both simultaneously.</t>
  </si>
  <si>
    <t>Technology is applicable and approved for use in adult, pediatric and neonatal patients in any clinical setting where the brain and body are at risk of reduced-flow or no-flow ischemic states.</t>
  </si>
  <si>
    <t>Four data channels, simultaneously view on monitor</t>
  </si>
  <si>
    <t xml:space="preserve">Manual setting of alarm limits for all channels </t>
  </si>
  <si>
    <t>Range of rSO2 15-95</t>
  </si>
  <si>
    <t>Alarm Limit Range High: 20 – 95; Low: 15 – 90</t>
  </si>
  <si>
    <t>Trend Memory 24 hours at 2 samples per minute</t>
  </si>
  <si>
    <t>28 cases saved in memory</t>
  </si>
  <si>
    <t>Diagnostics Automatic self-test</t>
  </si>
  <si>
    <t>Input Voltage 100 – 240VAC</t>
  </si>
  <si>
    <t>Frequency 50/60Hz</t>
  </si>
  <si>
    <t>Backup Battery 12VDC; approximately 20 minutes</t>
  </si>
  <si>
    <t>Digital Output RS-232 communications</t>
  </si>
  <si>
    <t xml:space="preserve"> USB Port USB 2.0 Flash Memory</t>
  </si>
  <si>
    <t>Combined capnography monitor</t>
  </si>
  <si>
    <t>Compact, transportable monitor for monitoring of respiratory status, for all type of patients (adults, infant, neonates)</t>
  </si>
  <si>
    <t xml:space="preserve">Monitor must be equipped with color display, minimum 15 cm diagonal </t>
  </si>
  <si>
    <t xml:space="preserve">AC power and battery power (min. 2 hours of battery operation) </t>
  </si>
  <si>
    <t>Monitor must have an ability to measure, monitor and display EtCO2 based on following principles and characteristics:
-EtCO2 sampling possible for intubated and non-intubated patients via plastic sample lines, with or w/o O2 connection, single use, with filters for moisture elimination
-Flow rate necessary for sampling: 50 ml/min
-Small sampling cell: 15 μl
-Sample analysis using CO2 specific wavelengths of IR light
-Algorithm unaffected by presence of other gases (O2, NO2, inhaled anesthetics…) 
-EtCO2, FiCO2 range 0-150mmHg, resolution 1mmHg
-CO2 unit :  mmHg or kPa or Vol%
-CO2 accuracy : 0-38 mmHg ± 2 mmHg, 39-150 mmHg ± 5% + 0,08% for every mmHg above 38 mmHg
-EtCO2 results display – capnography – numeric (tabular) and graphic
-Calibration interval : no need for individual kalibration (null) for every patient, initially after 1200 operating hours, then after 4000 operating hours or once a year</t>
  </si>
  <si>
    <t>Monitor must be able to detect, monitor i display of following parameters and index values of respiratory status:
-IPI (integrated pulmonary index): index number of ventilation adequacy integrating all meausred parameters (numeric and graphic), 1-10 range
-Displaying number of apneas during past 60 minutes
-Displaying number of desaturation events during past 60 minutes</t>
  </si>
  <si>
    <t xml:space="preserve">Required alarms :  EtCO2 high and low, no breath, RR high and low, SpO2 high and low, Pulse rate high and low, IPI low, alarm of apnea and desaturation event, adjustable alarm management system for managing SpO2 alarms and reduction of false alarms </t>
  </si>
  <si>
    <t>Integrated USB port</t>
  </si>
  <si>
    <t xml:space="preserve">Trend storage minimum 48 hours at 30 s resolution </t>
  </si>
  <si>
    <t>SpO2 connection cable</t>
  </si>
  <si>
    <t>SpO2 sensor, reusable</t>
  </si>
  <si>
    <t xml:space="preserve">Monitor is delivered with basic set of 20 capno lines for intubated patients and 20 capno lines for non-intubated patients </t>
  </si>
  <si>
    <t>Pump for enteral feeding and hydration</t>
  </si>
  <si>
    <t>Pump for continuous or intermittent enteral feeding and hydration over the NG feeding tube, fully programmable and microprocessor controlled</t>
  </si>
  <si>
    <t>Compact, lightweight, transportable</t>
  </si>
  <si>
    <t>Large screen for displaying of all information on feed and hydration parameters</t>
  </si>
  <si>
    <t xml:space="preserve">Displaying of programmed, applied and remaining volumes of enteral formula and hydration fluid </t>
  </si>
  <si>
    <t>3-day overview of feed and fluid (flush) quantities</t>
  </si>
  <si>
    <t xml:space="preserve">Automatic recognition of installed sets – for feeding only or for feeding and hydration </t>
  </si>
  <si>
    <t>Alternative battery charge</t>
  </si>
  <si>
    <t>PCA hospital pump</t>
  </si>
  <si>
    <t>Small and lightweight hospital PCA infusion pump dedicated for pain management</t>
  </si>
  <si>
    <t>Pump electronically delivers constant, controlled infusion of local anesthetic - prescribed drug</t>
  </si>
  <si>
    <t xml:space="preserve">Pump offers Patient Controlled Analgesia (PCA) option to the patient </t>
  </si>
  <si>
    <t>Password option to restrict access to non-related person</t>
  </si>
  <si>
    <t>Medical grade non-kinking tube utilized to prevent tube for folding over</t>
  </si>
  <si>
    <t>Pump compatible with any local type of medication reservoire up to 500 ml, connected through tubing set - spike type</t>
  </si>
  <si>
    <t>Installed filter for the elimination of the air</t>
  </si>
  <si>
    <t>LED display for programming</t>
  </si>
  <si>
    <t>Programable basal, bolus and lock-out settings</t>
  </si>
  <si>
    <t>External AA battery option for extended operation time</t>
  </si>
  <si>
    <t>Flow rate 0,1 - 50 ml/h</t>
  </si>
  <si>
    <t>Bolus dose 0,1 - 50 ml/h</t>
  </si>
  <si>
    <t>Lockout time 1 -60 min</t>
  </si>
  <si>
    <t>Alarm functions: low battery, occlusion, end of infusion, system malfunction</t>
  </si>
  <si>
    <t>PCA infusion pump is delivered with basic kit of 20 tubig sets - spike type</t>
  </si>
  <si>
    <t xml:space="preserve">Recovery monitor </t>
  </si>
  <si>
    <t xml:space="preserve">Thoracic drainage </t>
  </si>
  <si>
    <t>Drainage is ejector type, vacuum driven, from central gas supply</t>
  </si>
  <si>
    <t>Continuous drainage is portable, water vacuumeter and 2 secretion jars are integrated; Vacuum ejector can beattached on the medical rail</t>
  </si>
  <si>
    <t>Maksimal suction 14L/min, maksimal vacuum -50 mbar</t>
  </si>
  <si>
    <t>With drainage should be delivered 2 secretion jars</t>
  </si>
  <si>
    <t xml:space="preserve">Secretion jar volume 0.7 L. Jars has scale in steps of 10 mL. </t>
  </si>
  <si>
    <t>Autoclavable jars, on temperatures up to 134°C</t>
  </si>
  <si>
    <t>Drainage has antibacterial filter</t>
  </si>
  <si>
    <t>Bronchial aspirator</t>
  </si>
  <si>
    <t>Compact bronchial aspirator (vacuum regulator and secretion jars integrated), with handle, easy for transportation</t>
  </si>
  <si>
    <t xml:space="preserve">Maximal suction 55L/min, </t>
  </si>
  <si>
    <t>Maximal vacuum -90 kPa to 0 kPa (-900 to 0 mbar)</t>
  </si>
  <si>
    <t>Maximal noise 55 dB</t>
  </si>
  <si>
    <t>Maximal weight 1,7 kg</t>
  </si>
  <si>
    <t>Aspirator can be attached on medical rail</t>
  </si>
  <si>
    <t>Aspirator has two secretion jars</t>
  </si>
  <si>
    <t>Aspirator is vacuum drived, vith vacuum from central gas supply.</t>
  </si>
  <si>
    <t>Gas supply hose should be delivered with aspirator.</t>
  </si>
  <si>
    <t xml:space="preserve">With aspirator should be delivered filter for protection of device and environment, virus retention 99,99998% and bacteria retention 99,9998%, </t>
  </si>
  <si>
    <t>Volumetric pumps</t>
  </si>
  <si>
    <t>Syringe pumps</t>
  </si>
  <si>
    <t xml:space="preserve"> Infusion Pump (volumetric)</t>
  </si>
  <si>
    <t>Basic functionality:</t>
  </si>
  <si>
    <t>Volumetric pump for intermittent application of drugs, blood, parenteral and enteral nutrition</t>
  </si>
  <si>
    <t>Standard Flow Rate: 0,1 ml/h - 1.200 ml /h</t>
  </si>
  <si>
    <t>Max Bolus Flow Rate: 999 ml/h</t>
  </si>
  <si>
    <t>Flow rate precision : +/- 5%</t>
  </si>
  <si>
    <t xml:space="preserve">Automatic calculation of flow rate (ml/h) derived from medication dose (µg, mg, ../kg/min ) </t>
  </si>
  <si>
    <t>*  if offered pump can not be used for aplication of enteral nutrition potential bider can offer additional 10 unites of dedicated enetral pumps free of charge)</t>
  </si>
  <si>
    <t>Automatic calculation of  flow rate increasement / decreasement according to parameters: total volume to be infused, time and time of increasement / decreasement</t>
  </si>
  <si>
    <t>Safety systems</t>
  </si>
  <si>
    <t>KVO (Keep Vain Open) - option of keeping vain access open after infusion is ended</t>
  </si>
  <si>
    <t xml:space="preserve">"Air in line" detection </t>
  </si>
  <si>
    <t>Automatic priming of IV lines with no need to remove IV line from the pump</t>
  </si>
  <si>
    <t>User inteface and software in Serbian language</t>
  </si>
  <si>
    <t>Pump should be able to perform infusion: parenteral infusion of drugs, parentaral nutrition, enteral nutrition, blood</t>
  </si>
  <si>
    <t xml:space="preserve">Visual and sound alarms                                                                                                                                                             </t>
  </si>
  <si>
    <t>Syringe Infusion Pump</t>
  </si>
  <si>
    <t>Designed for continuous or intermittent application of drugs and / or enteral formulas</t>
  </si>
  <si>
    <t>Standard Flow Rate: 0,01 ml/h - 200 ml /h</t>
  </si>
  <si>
    <t>Max Bolus  Flow Rate: 1.800 ml/h</t>
  </si>
  <si>
    <t xml:space="preserve">TCI (Target Controlled Infusion) capability - supporting minimum 3 medications and 4 pharmacokinetic models. Full quantity of purchased syringe pumps must have TCI options available and ready to be use at any time.  </t>
  </si>
  <si>
    <t xml:space="preserve">PCA (Patient Controlled Analgesia) capability - supporting pump use for PCA therapy (if this option includes additional accessories bidder is obliged to provide necessary accessories to equip 5 unites for PCA use. If bidder can not offer this option in standard perfusor, it is free to offer 5 specialized pumps for PCA therapy procedures) </t>
  </si>
  <si>
    <t xml:space="preserve">System for syringe piston blockade (for prevention of unintended boluses during syringe re/placement)  </t>
  </si>
  <si>
    <t>Automatic recognition syringe volume and automatic fixation of syringe piston after syringe placement</t>
  </si>
  <si>
    <t xml:space="preserve">Bolus application:  - bolus application by continuous pressure on bolus command button,  - bolus  application by defining volume to be infused,   - bolus application by calculation of flow rate                        </t>
  </si>
  <si>
    <t xml:space="preserve">Visual and sound alarms                                            -                                                                                               </t>
  </si>
  <si>
    <t>Offered price (currency):</t>
  </si>
  <si>
    <t xml:space="preserve">Equipment name (Technical Specification Requested) </t>
  </si>
  <si>
    <t>Technical Specification Offered (model)</t>
  </si>
  <si>
    <t>Total price 
per line item</t>
  </si>
  <si>
    <t>Total Price per Lot:</t>
  </si>
  <si>
    <t>Heavy duty steel base with over coating securing tear and wear resistant finish</t>
  </si>
  <si>
    <t xml:space="preserve">Polymer, heavy duty &gt; 75 mm twin wheels (5 pcs) </t>
  </si>
  <si>
    <t xml:space="preserve">Minimum two (2) wheel with fixation brakes included for position fixation (for OR and ICU) </t>
  </si>
  <si>
    <t xml:space="preserve">Maximum load &gt; 35 kg (pumps and infusion solutions included) </t>
  </si>
  <si>
    <t>Can support &gt; 7 infusion pumps at once</t>
  </si>
  <si>
    <t>4 pig tail shaped hooks for infusion solutions</t>
  </si>
  <si>
    <t>With integrated / removable handle to assist maneuverability</t>
  </si>
  <si>
    <t>Height adjustable pole using a heavy duty hand wheel (min to height of 2000 mm)</t>
  </si>
  <si>
    <t xml:space="preserve">Plastic drip cup included </t>
  </si>
  <si>
    <t xml:space="preserve">Five (5) leg design </t>
  </si>
  <si>
    <t>Pumps stand</t>
  </si>
  <si>
    <t>Programing of infusion time</t>
  </si>
  <si>
    <t xml:space="preserve">Drug List and option of drug grouping.  </t>
  </si>
  <si>
    <t>Syringe use: able to use syringe from different supplier / manufacturer's ( certified by pump manufacturer)</t>
  </si>
  <si>
    <t xml:space="preserve">ICU </t>
  </si>
  <si>
    <t>LOT 2</t>
  </si>
  <si>
    <t>Integrated  printer</t>
  </si>
  <si>
    <t>Ports for external PC connection</t>
  </si>
  <si>
    <t>Device for measuring and monitoring of the depth of anesthesia and sedation</t>
  </si>
  <si>
    <t>Monitor for noninvasive measuring and monitoring of the depth of 
anesthesia and sedation</t>
  </si>
  <si>
    <t>Technology based on processed EEG signal</t>
  </si>
  <si>
    <t>Acquisition of one-sided 2-channels EEG signal via adhesive sensor 
with minimum 4 electrodes</t>
  </si>
  <si>
    <t>Displaying of measured reference with single index number, on 
a 0-100 scale</t>
  </si>
  <si>
    <t>Compact monitor, up to 2 kg</t>
  </si>
  <si>
    <t>Optional mounting on IV stand</t>
  </si>
  <si>
    <t xml:space="preserve">Built-in rechargeable battery for min. 30 minutes of work without AC </t>
  </si>
  <si>
    <t>Monitor is delivered with basic set of 10 sensors, for 2-channels 
EEG monitoring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</si>
</sst>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1]"/>
  </numFmts>
  <fonts count="16" x14ac:knownFonts="1">
    <font>
      <sz val="11"/>
      <color theme="1"/>
      <name val="Calibri"/>
      <family val="2"/>
      <scheme val="minor"/>
    </font>
    <font>
      <b/>
      <sz val="12"/>
      <name val="Times New Roman"/>
      <family val="1"/>
    </font>
    <font>
      <b/>
      <sz val="10"/>
      <name val="Verdana"/>
      <family val="2"/>
      <charset val="238"/>
    </font>
    <font>
      <sz val="11"/>
      <color theme="1"/>
      <name val="Times New Roman"/>
      <family val="1"/>
    </font>
    <font>
      <b/>
      <i/>
      <sz val="10"/>
      <name val="Verdana"/>
      <family val="2"/>
      <charset val="238"/>
    </font>
    <font>
      <b/>
      <i/>
      <sz val="12"/>
      <name val="Times New Roman"/>
      <family val="1"/>
    </font>
    <font>
      <b/>
      <sz val="12"/>
      <color indexed="8"/>
      <name val="Times New Roman"/>
      <family val="1"/>
    </font>
    <font>
      <sz val="12"/>
      <name val="Times New Roman"/>
      <family val="1"/>
    </font>
    <font>
      <sz val="12"/>
      <color theme="1"/>
      <name val="Times New Roman"/>
      <family val="1"/>
    </font>
    <font>
      <sz val="10"/>
      <color rgb="FF000000"/>
      <name val="Times New Roman"/>
      <family val="1"/>
      <charset val="1"/>
    </font>
    <font>
      <b/>
      <sz val="12"/>
      <name val="Verdana"/>
      <family val="2"/>
      <charset val="238"/>
    </font>
    <font>
      <i/>
      <sz val="12"/>
      <name val="Verdana"/>
      <family val="2"/>
      <charset val="238"/>
    </font>
    <font>
      <sz val="12"/>
      <color theme="1"/>
      <name val="Calibri"/>
      <family val="2"/>
      <scheme val="minor"/>
    </font>
    <font>
      <b/>
      <i/>
      <sz val="12"/>
      <name val="Verdana"/>
      <family val="2"/>
      <charset val="238"/>
    </font>
    <font>
      <i/>
      <sz val="12"/>
      <name val="Times New Roman"/>
      <family val="1"/>
    </font>
    <font>
      <sz val="10"/>
      <name val="Arial"/>
      <family val="2"/>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rgb="FFEFFFC1"/>
        <bgColor indexed="64"/>
      </patternFill>
    </fill>
    <fill>
      <patternFill patternType="solid">
        <fgColor rgb="FFFCFFF3"/>
        <bgColor indexed="64"/>
      </patternFill>
    </fill>
    <fill>
      <patternFill patternType="solid">
        <fgColor rgb="FFC1F66A"/>
        <bgColor indexed="64"/>
      </patternFill>
    </fill>
    <fill>
      <patternFill patternType="solid">
        <fgColor rgb="FFE0F5B5"/>
        <bgColor indexed="64"/>
      </patternFill>
    </fill>
    <fill>
      <patternFill patternType="solid">
        <fgColor rgb="FFC1F66A"/>
        <bgColor rgb="FFF2F2F2"/>
      </patternFill>
    </fill>
  </fills>
  <borders count="52">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medium">
        <color auto="1"/>
      </top>
      <bottom style="double">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medium">
        <color indexed="64"/>
      </right>
      <top/>
      <bottom/>
      <diagonal/>
    </border>
  </borders>
  <cellStyleXfs count="2">
    <xf numFmtId="0" fontId="0" fillId="0" borderId="0"/>
    <xf numFmtId="0" fontId="15" fillId="0" borderId="0"/>
  </cellStyleXfs>
  <cellXfs count="131">
    <xf numFmtId="0" fontId="0" fillId="0" borderId="0" xfId="0"/>
    <xf numFmtId="0" fontId="3" fillId="2" borderId="19" xfId="0" applyFont="1" applyFill="1" applyBorder="1" applyAlignment="1">
      <alignment vertical="center"/>
    </xf>
    <xf numFmtId="0" fontId="2" fillId="0" borderId="0" xfId="0" applyFont="1" applyFill="1" applyBorder="1" applyAlignment="1" applyProtection="1">
      <alignment horizontal="center" vertical="center" wrapText="1"/>
      <protection hidden="1"/>
    </xf>
    <xf numFmtId="0" fontId="4" fillId="0" borderId="0" xfId="0" applyFont="1" applyFill="1" applyBorder="1" applyAlignment="1" applyProtection="1">
      <alignment horizontal="right" vertical="center"/>
      <protection hidden="1"/>
    </xf>
    <xf numFmtId="0" fontId="4" fillId="0" borderId="0" xfId="0" applyFont="1" applyFill="1" applyBorder="1" applyAlignment="1" applyProtection="1">
      <alignment vertical="center"/>
      <protection hidden="1"/>
    </xf>
    <xf numFmtId="0" fontId="6" fillId="2" borderId="29" xfId="0" applyFont="1" applyFill="1" applyBorder="1" applyAlignment="1">
      <alignment vertical="center" wrapText="1"/>
    </xf>
    <xf numFmtId="0" fontId="0" fillId="0" borderId="0" xfId="0" applyAlignment="1">
      <alignment vertical="center"/>
    </xf>
    <xf numFmtId="0" fontId="9" fillId="0" borderId="0" xfId="0" applyFont="1"/>
    <xf numFmtId="1" fontId="1" fillId="5" borderId="22" xfId="0" applyNumberFormat="1" applyFont="1" applyFill="1" applyBorder="1" applyAlignment="1" applyProtection="1">
      <alignment horizontal="left" vertical="center" wrapText="1"/>
      <protection hidden="1"/>
    </xf>
    <xf numFmtId="1" fontId="1" fillId="5" borderId="30" xfId="0" applyNumberFormat="1" applyFont="1" applyFill="1" applyBorder="1" applyAlignment="1" applyProtection="1">
      <alignment horizontal="center" vertical="center" wrapText="1"/>
      <protection hidden="1"/>
    </xf>
    <xf numFmtId="1" fontId="1" fillId="5" borderId="31" xfId="0" applyNumberFormat="1" applyFont="1" applyFill="1" applyBorder="1" applyAlignment="1" applyProtection="1">
      <alignment horizontal="left" vertical="top" wrapText="1"/>
      <protection hidden="1"/>
    </xf>
    <xf numFmtId="1" fontId="1" fillId="5" borderId="31" xfId="0" applyNumberFormat="1" applyFont="1" applyFill="1" applyBorder="1" applyAlignment="1" applyProtection="1">
      <alignment horizontal="center" vertical="center" wrapText="1"/>
      <protection hidden="1"/>
    </xf>
    <xf numFmtId="0" fontId="8" fillId="2" borderId="29" xfId="0" applyFont="1" applyFill="1" applyBorder="1"/>
    <xf numFmtId="1" fontId="1" fillId="6" borderId="33" xfId="0" applyNumberFormat="1" applyFont="1" applyFill="1" applyBorder="1" applyAlignment="1" applyProtection="1">
      <alignment horizontal="center" vertical="center" wrapText="1"/>
      <protection hidden="1"/>
    </xf>
    <xf numFmtId="1" fontId="7" fillId="6" borderId="12" xfId="0" applyNumberFormat="1" applyFont="1" applyFill="1" applyBorder="1" applyAlignment="1" applyProtection="1">
      <alignment horizontal="left" vertical="center" wrapText="1"/>
      <protection hidden="1"/>
    </xf>
    <xf numFmtId="1" fontId="7" fillId="3" borderId="12" xfId="0" applyNumberFormat="1" applyFont="1" applyFill="1" applyBorder="1" applyAlignment="1" applyProtection="1">
      <alignment horizontal="left" vertical="top" wrapText="1"/>
      <protection hidden="1"/>
    </xf>
    <xf numFmtId="1" fontId="7" fillId="5" borderId="16" xfId="0" applyNumberFormat="1" applyFont="1" applyFill="1" applyBorder="1" applyAlignment="1" applyProtection="1">
      <alignment horizontal="center" vertical="center" wrapText="1"/>
      <protection hidden="1"/>
    </xf>
    <xf numFmtId="0" fontId="8" fillId="2" borderId="19" xfId="0" applyFont="1" applyFill="1" applyBorder="1"/>
    <xf numFmtId="0" fontId="10" fillId="7" borderId="3" xfId="0" applyFont="1" applyFill="1" applyBorder="1" applyAlignment="1" applyProtection="1">
      <alignment vertical="center"/>
      <protection locked="0"/>
    </xf>
    <xf numFmtId="4" fontId="10" fillId="7" borderId="4" xfId="0" applyNumberFormat="1" applyFont="1" applyFill="1" applyBorder="1" applyAlignment="1" applyProtection="1">
      <alignment horizontal="right" vertical="top"/>
      <protection hidden="1"/>
    </xf>
    <xf numFmtId="4" fontId="10" fillId="7" borderId="5" xfId="0" applyNumberFormat="1" applyFont="1" applyFill="1" applyBorder="1" applyAlignment="1" applyProtection="1">
      <alignment horizontal="right" vertical="center"/>
      <protection hidden="1"/>
    </xf>
    <xf numFmtId="0" fontId="12" fillId="2" borderId="0" xfId="0" applyFont="1" applyFill="1"/>
    <xf numFmtId="0" fontId="0" fillId="4" borderId="0" xfId="0" applyFill="1"/>
    <xf numFmtId="4" fontId="10" fillId="7" borderId="10" xfId="0" applyNumberFormat="1" applyFont="1" applyFill="1" applyBorder="1" applyAlignment="1" applyProtection="1">
      <alignment horizontal="right" vertical="top"/>
      <protection hidden="1"/>
    </xf>
    <xf numFmtId="4" fontId="10" fillId="7" borderId="11" xfId="0" applyNumberFormat="1" applyFont="1" applyFill="1" applyBorder="1" applyAlignment="1" applyProtection="1">
      <alignment horizontal="right" vertical="center"/>
      <protection hidden="1"/>
    </xf>
    <xf numFmtId="0" fontId="8" fillId="2" borderId="14" xfId="0" applyFont="1" applyFill="1" applyBorder="1"/>
    <xf numFmtId="0" fontId="13" fillId="7" borderId="23" xfId="0" applyFont="1" applyFill="1" applyBorder="1" applyAlignment="1" applyProtection="1">
      <alignment horizontal="right" vertical="top"/>
      <protection hidden="1"/>
    </xf>
    <xf numFmtId="4" fontId="13" fillId="7" borderId="21" xfId="0" applyNumberFormat="1" applyFont="1" applyFill="1" applyBorder="1" applyAlignment="1" applyProtection="1">
      <alignment vertical="center"/>
      <protection hidden="1"/>
    </xf>
    <xf numFmtId="0" fontId="1" fillId="5" borderId="26" xfId="0" applyFont="1" applyFill="1" applyBorder="1" applyAlignment="1" applyProtection="1">
      <alignment horizontal="center" vertical="center" wrapText="1"/>
      <protection hidden="1"/>
    </xf>
    <xf numFmtId="0" fontId="6" fillId="5" borderId="27" xfId="0" applyFont="1" applyFill="1" applyBorder="1" applyAlignment="1" applyProtection="1">
      <alignment horizontal="center" vertical="center" wrapText="1"/>
      <protection hidden="1"/>
    </xf>
    <xf numFmtId="0" fontId="1" fillId="5" borderId="27" xfId="0" applyFont="1" applyFill="1" applyBorder="1" applyAlignment="1" applyProtection="1">
      <alignment horizontal="center" vertical="center" wrapText="1"/>
      <protection hidden="1"/>
    </xf>
    <xf numFmtId="1" fontId="1" fillId="5" borderId="31" xfId="0" applyNumberFormat="1" applyFont="1" applyFill="1" applyBorder="1" applyAlignment="1" applyProtection="1">
      <alignment horizontal="left" vertical="center" wrapText="1"/>
      <protection hidden="1"/>
    </xf>
    <xf numFmtId="1" fontId="1" fillId="6" borderId="12" xfId="0" applyNumberFormat="1" applyFont="1" applyFill="1" applyBorder="1" applyAlignment="1" applyProtection="1">
      <alignment horizontal="left" vertical="center" wrapText="1"/>
      <protection hidden="1"/>
    </xf>
    <xf numFmtId="1" fontId="7" fillId="3" borderId="16" xfId="0" applyNumberFormat="1" applyFont="1" applyFill="1" applyBorder="1" applyAlignment="1" applyProtection="1">
      <alignment horizontal="left" vertical="top" wrapText="1"/>
      <protection hidden="1"/>
    </xf>
    <xf numFmtId="1" fontId="7" fillId="6" borderId="16" xfId="0" applyNumberFormat="1" applyFont="1" applyFill="1" applyBorder="1" applyAlignment="1" applyProtection="1">
      <alignment horizontal="left" vertical="center" wrapText="1"/>
      <protection hidden="1"/>
    </xf>
    <xf numFmtId="1" fontId="1" fillId="6" borderId="37" xfId="0" applyNumberFormat="1" applyFont="1" applyFill="1" applyBorder="1" applyAlignment="1" applyProtection="1">
      <alignment horizontal="center" vertical="center" wrapText="1"/>
      <protection hidden="1"/>
    </xf>
    <xf numFmtId="1" fontId="7" fillId="6" borderId="3" xfId="0" applyNumberFormat="1" applyFont="1" applyFill="1" applyBorder="1" applyAlignment="1" applyProtection="1">
      <alignment horizontal="left" vertical="center" wrapText="1"/>
      <protection hidden="1"/>
    </xf>
    <xf numFmtId="1" fontId="7" fillId="3" borderId="3" xfId="0" applyNumberFormat="1" applyFont="1" applyFill="1" applyBorder="1" applyAlignment="1" applyProtection="1">
      <alignment horizontal="left" vertical="top" wrapText="1"/>
      <protection hidden="1"/>
    </xf>
    <xf numFmtId="1" fontId="7" fillId="5" borderId="38" xfId="0" applyNumberFormat="1" applyFont="1" applyFill="1" applyBorder="1" applyAlignment="1" applyProtection="1">
      <alignment horizontal="center" vertical="center" wrapText="1"/>
      <protection hidden="1"/>
    </xf>
    <xf numFmtId="1" fontId="7" fillId="6" borderId="34" xfId="0" applyNumberFormat="1" applyFont="1" applyFill="1" applyBorder="1" applyAlignment="1" applyProtection="1">
      <alignment horizontal="left" vertical="center" wrapText="1"/>
      <protection hidden="1"/>
    </xf>
    <xf numFmtId="1" fontId="7" fillId="3" borderId="34" xfId="0" applyNumberFormat="1" applyFont="1" applyFill="1" applyBorder="1" applyAlignment="1" applyProtection="1">
      <alignment horizontal="left" vertical="top" wrapText="1"/>
      <protection hidden="1"/>
    </xf>
    <xf numFmtId="0" fontId="8" fillId="3" borderId="0" xfId="0" applyFont="1" applyFill="1" applyAlignment="1">
      <alignment vertical="center"/>
    </xf>
    <xf numFmtId="0" fontId="8" fillId="0" borderId="0" xfId="0" applyFont="1" applyAlignment="1">
      <alignment vertical="center"/>
    </xf>
    <xf numFmtId="0" fontId="1" fillId="9" borderId="41" xfId="0" applyFont="1" applyFill="1" applyBorder="1" applyAlignment="1" applyProtection="1">
      <alignment horizontal="center" vertical="center"/>
      <protection hidden="1"/>
    </xf>
    <xf numFmtId="0" fontId="1" fillId="9" borderId="36" xfId="0" applyFont="1" applyFill="1" applyBorder="1" applyAlignment="1" applyProtection="1">
      <alignment vertical="center"/>
      <protection locked="0"/>
    </xf>
    <xf numFmtId="4" fontId="1" fillId="9" borderId="36" xfId="0" applyNumberFormat="1" applyFont="1" applyFill="1" applyBorder="1" applyAlignment="1" applyProtection="1">
      <alignment horizontal="center" vertical="center" wrapText="1"/>
      <protection hidden="1"/>
    </xf>
    <xf numFmtId="0" fontId="1" fillId="8" borderId="35" xfId="0" applyFont="1" applyFill="1" applyBorder="1" applyAlignment="1" applyProtection="1">
      <alignment horizontal="center" vertical="center"/>
      <protection hidden="1"/>
    </xf>
    <xf numFmtId="0" fontId="1" fillId="8" borderId="39" xfId="0" applyFont="1" applyFill="1" applyBorder="1" applyAlignment="1" applyProtection="1">
      <alignment horizontal="center" vertical="center"/>
      <protection locked="0"/>
    </xf>
    <xf numFmtId="4" fontId="1" fillId="8" borderId="31" xfId="0" applyNumberFormat="1" applyFont="1" applyFill="1" applyBorder="1" applyAlignment="1" applyProtection="1">
      <alignment horizontal="center" vertical="center"/>
      <protection hidden="1"/>
    </xf>
    <xf numFmtId="4" fontId="1" fillId="8" borderId="22" xfId="0" applyNumberFormat="1" applyFont="1" applyFill="1" applyBorder="1" applyAlignment="1" applyProtection="1">
      <alignment horizontal="center" vertical="center"/>
      <protection hidden="1"/>
    </xf>
    <xf numFmtId="4" fontId="1" fillId="8" borderId="39" xfId="0" applyNumberFormat="1" applyFont="1" applyFill="1" applyBorder="1" applyAlignment="1" applyProtection="1">
      <alignment vertical="center"/>
      <protection hidden="1"/>
    </xf>
    <xf numFmtId="4" fontId="14" fillId="8" borderId="43" xfId="0" applyNumberFormat="1" applyFont="1" applyFill="1" applyBorder="1" applyAlignment="1" applyProtection="1">
      <alignment vertical="center"/>
      <protection locked="0"/>
    </xf>
    <xf numFmtId="0" fontId="1" fillId="3" borderId="0" xfId="0" applyFont="1" applyFill="1" applyBorder="1" applyAlignment="1" applyProtection="1">
      <alignment horizontal="center" vertical="center" wrapText="1"/>
      <protection hidden="1"/>
    </xf>
    <xf numFmtId="0" fontId="7" fillId="3" borderId="0" xfId="0" applyFont="1" applyFill="1" applyBorder="1" applyAlignment="1" applyProtection="1">
      <alignment horizontal="center" vertical="center" wrapText="1"/>
      <protection hidden="1"/>
    </xf>
    <xf numFmtId="0" fontId="5" fillId="3" borderId="0" xfId="0" applyFont="1" applyFill="1" applyBorder="1" applyAlignment="1" applyProtection="1">
      <alignment horizontal="center" vertical="center"/>
      <protection hidden="1"/>
    </xf>
    <xf numFmtId="4" fontId="5" fillId="3" borderId="0" xfId="0" applyNumberFormat="1" applyFont="1" applyFill="1" applyBorder="1" applyAlignment="1" applyProtection="1">
      <alignment vertical="center"/>
      <protection hidden="1"/>
    </xf>
    <xf numFmtId="4" fontId="1" fillId="3" borderId="11" xfId="0" applyNumberFormat="1" applyFont="1" applyFill="1" applyBorder="1" applyAlignment="1" applyProtection="1">
      <alignment vertical="center"/>
      <protection hidden="1"/>
    </xf>
    <xf numFmtId="4" fontId="1" fillId="9" borderId="36" xfId="0" applyNumberFormat="1" applyFont="1" applyFill="1" applyBorder="1" applyAlignment="1" applyProtection="1">
      <alignment horizontal="right" vertical="center"/>
      <protection hidden="1"/>
    </xf>
    <xf numFmtId="164" fontId="14" fillId="9" borderId="42" xfId="0" applyNumberFormat="1" applyFont="1" applyFill="1" applyBorder="1" applyAlignment="1" applyProtection="1">
      <alignment vertical="center"/>
      <protection locked="0"/>
    </xf>
    <xf numFmtId="0" fontId="8" fillId="3" borderId="0" xfId="0" applyFont="1" applyFill="1" applyAlignment="1">
      <alignment vertical="center"/>
    </xf>
    <xf numFmtId="1" fontId="7" fillId="6" borderId="34" xfId="0" applyNumberFormat="1" applyFont="1" applyFill="1" applyBorder="1" applyAlignment="1" applyProtection="1">
      <alignment horizontal="left" vertical="center" wrapText="1"/>
      <protection hidden="1"/>
    </xf>
    <xf numFmtId="1" fontId="7" fillId="3" borderId="34" xfId="0" applyNumberFormat="1" applyFont="1" applyFill="1" applyBorder="1" applyAlignment="1" applyProtection="1">
      <alignment horizontal="left" vertical="top" wrapText="1"/>
      <protection hidden="1"/>
    </xf>
    <xf numFmtId="0" fontId="1" fillId="5" borderId="27" xfId="0" applyNumberFormat="1" applyFont="1" applyFill="1" applyBorder="1" applyAlignment="1" applyProtection="1">
      <alignment horizontal="center" vertical="center" wrapText="1"/>
      <protection hidden="1"/>
    </xf>
    <xf numFmtId="0" fontId="1" fillId="5" borderId="31" xfId="0" applyNumberFormat="1" applyFont="1" applyFill="1" applyBorder="1" applyAlignment="1" applyProtection="1">
      <alignment horizontal="center" vertical="center" wrapText="1"/>
      <protection hidden="1"/>
    </xf>
    <xf numFmtId="0" fontId="1" fillId="6" borderId="34" xfId="0" applyNumberFormat="1" applyFont="1" applyFill="1" applyBorder="1" applyAlignment="1" applyProtection="1">
      <alignment horizontal="center" vertical="center" wrapText="1"/>
      <protection hidden="1"/>
    </xf>
    <xf numFmtId="0" fontId="1" fillId="6" borderId="3" xfId="0" applyNumberFormat="1" applyFont="1" applyFill="1" applyBorder="1" applyAlignment="1" applyProtection="1">
      <alignment horizontal="center" vertical="center" wrapText="1"/>
      <protection hidden="1"/>
    </xf>
    <xf numFmtId="1" fontId="1" fillId="6" borderId="45" xfId="0" applyNumberFormat="1" applyFont="1" applyFill="1" applyBorder="1" applyAlignment="1" applyProtection="1">
      <alignment horizontal="center" vertical="center" wrapText="1"/>
      <protection hidden="1"/>
    </xf>
    <xf numFmtId="1" fontId="7" fillId="5" borderId="34" xfId="0" applyNumberFormat="1" applyFont="1" applyFill="1" applyBorder="1" applyAlignment="1" applyProtection="1">
      <alignment horizontal="center" vertical="center" wrapText="1"/>
      <protection hidden="1"/>
    </xf>
    <xf numFmtId="0" fontId="8" fillId="2" borderId="44" xfId="0" applyFont="1" applyFill="1" applyBorder="1"/>
    <xf numFmtId="0" fontId="2" fillId="0" borderId="0" xfId="0" applyNumberFormat="1" applyFont="1" applyFill="1" applyBorder="1" applyAlignment="1" applyProtection="1">
      <alignment horizontal="left" vertical="center" wrapText="1" indent="1"/>
      <protection hidden="1"/>
    </xf>
    <xf numFmtId="0" fontId="0" fillId="0" borderId="0" xfId="0" applyNumberFormat="1" applyAlignment="1">
      <alignment horizontal="left" vertical="center" indent="1"/>
    </xf>
    <xf numFmtId="0" fontId="1" fillId="8" borderId="41" xfId="0" applyFont="1" applyFill="1" applyBorder="1" applyAlignment="1" applyProtection="1">
      <alignment horizontal="center" vertical="center" wrapText="1"/>
      <protection hidden="1"/>
    </xf>
    <xf numFmtId="0" fontId="6" fillId="8" borderId="36" xfId="0" applyFont="1" applyFill="1" applyBorder="1" applyAlignment="1" applyProtection="1">
      <alignment horizontal="center" vertical="center" wrapText="1"/>
      <protection hidden="1"/>
    </xf>
    <xf numFmtId="0" fontId="1" fillId="8" borderId="36" xfId="0" applyFont="1" applyFill="1" applyBorder="1" applyAlignment="1" applyProtection="1">
      <alignment horizontal="center" vertical="center" wrapText="1"/>
      <protection hidden="1"/>
    </xf>
    <xf numFmtId="4" fontId="1" fillId="8" borderId="36" xfId="0" applyNumberFormat="1" applyFont="1" applyFill="1" applyBorder="1" applyAlignment="1" applyProtection="1">
      <alignment horizontal="center" vertical="center" wrapText="1"/>
      <protection hidden="1"/>
    </xf>
    <xf numFmtId="4" fontId="1" fillId="8" borderId="42" xfId="0" applyNumberFormat="1" applyFont="1" applyFill="1" applyBorder="1" applyAlignment="1" applyProtection="1">
      <alignment horizontal="center" vertical="center" wrapText="1"/>
      <protection hidden="1"/>
    </xf>
    <xf numFmtId="164" fontId="1" fillId="8" borderId="49" xfId="0" applyNumberFormat="1" applyFont="1" applyFill="1" applyBorder="1" applyAlignment="1" applyProtection="1">
      <alignment horizontal="right" vertical="center" wrapText="1"/>
      <protection hidden="1"/>
    </xf>
    <xf numFmtId="0" fontId="1" fillId="8" borderId="50" xfId="0" applyFont="1" applyFill="1" applyBorder="1" applyAlignment="1" applyProtection="1">
      <alignment horizontal="center" vertical="center" wrapText="1"/>
      <protection hidden="1"/>
    </xf>
    <xf numFmtId="0" fontId="1" fillId="6" borderId="31" xfId="0" applyFont="1" applyFill="1" applyBorder="1" applyAlignment="1" applyProtection="1">
      <alignment horizontal="center" vertical="center" wrapText="1"/>
      <protection hidden="1"/>
    </xf>
    <xf numFmtId="1" fontId="1" fillId="6" borderId="31" xfId="0" applyNumberFormat="1" applyFont="1" applyFill="1" applyBorder="1" applyAlignment="1" applyProtection="1">
      <alignment horizontal="left" vertical="center" wrapText="1"/>
      <protection hidden="1"/>
    </xf>
    <xf numFmtId="1" fontId="1" fillId="6" borderId="31" xfId="0" applyNumberFormat="1" applyFont="1" applyFill="1" applyBorder="1" applyAlignment="1" applyProtection="1">
      <alignment horizontal="center" vertical="center" wrapText="1"/>
      <protection hidden="1"/>
    </xf>
    <xf numFmtId="1" fontId="1" fillId="3" borderId="31" xfId="0" applyNumberFormat="1" applyFont="1" applyFill="1" applyBorder="1" applyAlignment="1" applyProtection="1">
      <alignment horizontal="center" vertical="center" wrapText="1"/>
      <protection hidden="1"/>
    </xf>
    <xf numFmtId="164" fontId="7" fillId="3" borderId="31" xfId="0" applyNumberFormat="1" applyFont="1" applyFill="1" applyBorder="1" applyAlignment="1" applyProtection="1">
      <alignment vertical="center" wrapText="1"/>
      <protection hidden="1"/>
    </xf>
    <xf numFmtId="164" fontId="7" fillId="3" borderId="31" xfId="0" applyNumberFormat="1" applyFont="1" applyFill="1" applyBorder="1" applyAlignment="1" applyProtection="1">
      <alignment vertical="center" wrapText="1"/>
      <protection locked="0"/>
    </xf>
    <xf numFmtId="0" fontId="1" fillId="6" borderId="22" xfId="0" applyFont="1" applyFill="1" applyBorder="1" applyAlignment="1" applyProtection="1">
      <alignment horizontal="center" vertical="center" wrapText="1"/>
      <protection hidden="1"/>
    </xf>
    <xf numFmtId="1" fontId="1" fillId="6" borderId="22" xfId="0" applyNumberFormat="1" applyFont="1" applyFill="1" applyBorder="1" applyAlignment="1" applyProtection="1">
      <alignment horizontal="left" vertical="center" wrapText="1"/>
      <protection hidden="1"/>
    </xf>
    <xf numFmtId="1" fontId="1" fillId="6" borderId="22" xfId="0" applyNumberFormat="1" applyFont="1" applyFill="1" applyBorder="1" applyAlignment="1" applyProtection="1">
      <alignment horizontal="center" vertical="center" wrapText="1"/>
      <protection hidden="1"/>
    </xf>
    <xf numFmtId="1" fontId="1" fillId="3" borderId="22" xfId="0" applyNumberFormat="1" applyFont="1" applyFill="1" applyBorder="1" applyAlignment="1" applyProtection="1">
      <alignment horizontal="center" vertical="center" wrapText="1"/>
      <protection hidden="1"/>
    </xf>
    <xf numFmtId="164" fontId="7" fillId="3" borderId="22" xfId="0" applyNumberFormat="1" applyFont="1" applyFill="1" applyBorder="1" applyAlignment="1" applyProtection="1">
      <alignment vertical="center" wrapText="1"/>
      <protection hidden="1"/>
    </xf>
    <xf numFmtId="164" fontId="7" fillId="3" borderId="22" xfId="0" applyNumberFormat="1" applyFont="1" applyFill="1" applyBorder="1" applyAlignment="1" applyProtection="1">
      <alignment vertical="center" wrapText="1"/>
      <protection locked="0"/>
    </xf>
    <xf numFmtId="1" fontId="7" fillId="6" borderId="46" xfId="0" applyNumberFormat="1" applyFont="1" applyFill="1" applyBorder="1" applyAlignment="1" applyProtection="1">
      <alignment horizontal="left" vertical="center" wrapText="1"/>
      <protection hidden="1"/>
    </xf>
    <xf numFmtId="164" fontId="1" fillId="7" borderId="2" xfId="0" applyNumberFormat="1" applyFont="1" applyFill="1" applyBorder="1" applyAlignment="1" applyProtection="1">
      <alignment horizontal="right" vertical="center" wrapText="1"/>
      <protection hidden="1"/>
    </xf>
    <xf numFmtId="164" fontId="11" fillId="7" borderId="6" xfId="0" applyNumberFormat="1" applyFont="1" applyFill="1" applyBorder="1" applyAlignment="1" applyProtection="1">
      <alignment horizontal="right" vertical="center"/>
      <protection locked="0"/>
    </xf>
    <xf numFmtId="164" fontId="1" fillId="7" borderId="12" xfId="0" applyNumberFormat="1" applyFont="1" applyFill="1" applyBorder="1" applyAlignment="1" applyProtection="1">
      <alignment horizontal="right" vertical="center" wrapText="1"/>
      <protection hidden="1"/>
    </xf>
    <xf numFmtId="164" fontId="11" fillId="7" borderId="13" xfId="0" applyNumberFormat="1" applyFont="1" applyFill="1" applyBorder="1" applyAlignment="1" applyProtection="1">
      <alignment horizontal="right" vertical="center"/>
      <protection locked="0"/>
    </xf>
    <xf numFmtId="164" fontId="1" fillId="7" borderId="17" xfId="0" applyNumberFormat="1" applyFont="1" applyFill="1" applyBorder="1" applyAlignment="1" applyProtection="1">
      <alignment horizontal="right" vertical="center" wrapText="1"/>
      <protection hidden="1"/>
    </xf>
    <xf numFmtId="164" fontId="11" fillId="7" borderId="18" xfId="0" applyNumberFormat="1" applyFont="1" applyFill="1" applyBorder="1" applyAlignment="1" applyProtection="1">
      <alignment vertical="center"/>
      <protection locked="0"/>
    </xf>
    <xf numFmtId="164" fontId="5" fillId="7" borderId="24" xfId="0" applyNumberFormat="1" applyFont="1" applyFill="1" applyBorder="1" applyAlignment="1" applyProtection="1">
      <alignment vertical="top"/>
      <protection hidden="1"/>
    </xf>
    <xf numFmtId="164" fontId="13" fillId="7" borderId="25" xfId="0" applyNumberFormat="1" applyFont="1" applyFill="1" applyBorder="1" applyAlignment="1" applyProtection="1">
      <alignment vertical="center"/>
      <protection hidden="1"/>
    </xf>
    <xf numFmtId="164" fontId="4" fillId="0" borderId="0" xfId="0" applyNumberFormat="1" applyFont="1" applyFill="1" applyBorder="1" applyAlignment="1" applyProtection="1">
      <alignment vertical="center"/>
      <protection hidden="1"/>
    </xf>
    <xf numFmtId="164" fontId="2" fillId="0" borderId="0" xfId="0" applyNumberFormat="1" applyFont="1" applyFill="1" applyBorder="1" applyAlignment="1" applyProtection="1">
      <alignment vertical="center"/>
      <protection hidden="1"/>
    </xf>
    <xf numFmtId="164" fontId="1" fillId="5" borderId="27" xfId="0" applyNumberFormat="1" applyFont="1" applyFill="1" applyBorder="1" applyAlignment="1" applyProtection="1">
      <alignment horizontal="center" vertical="center" wrapText="1"/>
      <protection hidden="1"/>
    </xf>
    <xf numFmtId="164" fontId="1" fillId="5" borderId="28" xfId="0" applyNumberFormat="1" applyFont="1" applyFill="1" applyBorder="1" applyAlignment="1" applyProtection="1">
      <alignment horizontal="center" vertical="center" wrapText="1"/>
      <protection hidden="1"/>
    </xf>
    <xf numFmtId="164" fontId="7" fillId="3" borderId="31" xfId="0" applyNumberFormat="1" applyFont="1" applyFill="1" applyBorder="1" applyAlignment="1" applyProtection="1">
      <alignment horizontal="right" vertical="top" wrapText="1"/>
      <protection locked="0"/>
    </xf>
    <xf numFmtId="164" fontId="7" fillId="3" borderId="32" xfId="0" applyNumberFormat="1" applyFont="1" applyFill="1" applyBorder="1" applyAlignment="1" applyProtection="1">
      <alignment horizontal="right" vertical="center" wrapText="1"/>
      <protection locked="0"/>
    </xf>
    <xf numFmtId="164" fontId="7" fillId="3" borderId="16" xfId="0" applyNumberFormat="1" applyFont="1" applyFill="1" applyBorder="1" applyAlignment="1" applyProtection="1">
      <alignment horizontal="right" vertical="top" wrapText="1"/>
      <protection locked="0"/>
    </xf>
    <xf numFmtId="164" fontId="7" fillId="3" borderId="10" xfId="0" applyNumberFormat="1" applyFont="1" applyFill="1" applyBorder="1" applyAlignment="1" applyProtection="1">
      <alignment horizontal="right" vertical="center" wrapText="1"/>
      <protection locked="0"/>
    </xf>
    <xf numFmtId="164" fontId="7" fillId="3" borderId="38" xfId="0" applyNumberFormat="1" applyFont="1" applyFill="1" applyBorder="1" applyAlignment="1" applyProtection="1">
      <alignment horizontal="right" vertical="top" wrapText="1"/>
      <protection locked="0"/>
    </xf>
    <xf numFmtId="164" fontId="7" fillId="3" borderId="4" xfId="0" applyNumberFormat="1" applyFont="1" applyFill="1" applyBorder="1" applyAlignment="1" applyProtection="1">
      <alignment horizontal="right" vertical="center" wrapText="1"/>
      <protection locked="0"/>
    </xf>
    <xf numFmtId="164" fontId="7" fillId="3" borderId="34" xfId="0" applyNumberFormat="1" applyFont="1" applyFill="1" applyBorder="1" applyAlignment="1" applyProtection="1">
      <alignment horizontal="right" vertical="top" wrapText="1"/>
      <protection locked="0"/>
    </xf>
    <xf numFmtId="164" fontId="7" fillId="3" borderId="40" xfId="0" applyNumberFormat="1" applyFont="1" applyFill="1" applyBorder="1" applyAlignment="1" applyProtection="1">
      <alignment horizontal="right" vertical="center" wrapText="1"/>
      <protection locked="0"/>
    </xf>
    <xf numFmtId="164" fontId="0" fillId="0" borderId="0" xfId="0" applyNumberFormat="1" applyAlignment="1">
      <alignment vertical="center"/>
    </xf>
    <xf numFmtId="1" fontId="7" fillId="5" borderId="10" xfId="0" applyNumberFormat="1" applyFont="1" applyFill="1" applyBorder="1" applyAlignment="1" applyProtection="1">
      <alignment horizontal="center" vertical="center" wrapText="1"/>
      <protection hidden="1"/>
    </xf>
    <xf numFmtId="164" fontId="7" fillId="3" borderId="10" xfId="0" applyNumberFormat="1" applyFont="1" applyFill="1" applyBorder="1" applyAlignment="1" applyProtection="1">
      <alignment horizontal="right" vertical="top" wrapText="1"/>
      <protection locked="0"/>
    </xf>
    <xf numFmtId="164" fontId="7" fillId="3" borderId="51" xfId="0" applyNumberFormat="1" applyFont="1" applyFill="1" applyBorder="1" applyAlignment="1" applyProtection="1">
      <alignment horizontal="right" vertical="center" wrapText="1"/>
      <protection locked="0"/>
    </xf>
    <xf numFmtId="0" fontId="1" fillId="5" borderId="31" xfId="0" applyFont="1" applyFill="1" applyBorder="1" applyAlignment="1" applyProtection="1">
      <alignment horizontal="center" vertical="center" wrapText="1"/>
      <protection hidden="1"/>
    </xf>
    <xf numFmtId="0" fontId="1" fillId="6" borderId="3" xfId="0" applyFont="1" applyFill="1" applyBorder="1" applyAlignment="1" applyProtection="1">
      <alignment horizontal="center" vertical="center" wrapText="1"/>
      <protection hidden="1"/>
    </xf>
    <xf numFmtId="0" fontId="1" fillId="6" borderId="34" xfId="0" applyFont="1" applyFill="1" applyBorder="1" applyAlignment="1" applyProtection="1">
      <alignment horizontal="center" vertical="center" wrapText="1"/>
      <protection hidden="1"/>
    </xf>
    <xf numFmtId="0" fontId="1" fillId="8" borderId="47" xfId="0" applyFont="1" applyFill="1" applyBorder="1" applyAlignment="1" applyProtection="1">
      <alignment horizontal="center" vertical="center" wrapText="1"/>
      <protection hidden="1"/>
    </xf>
    <xf numFmtId="0" fontId="1" fillId="8" borderId="48" xfId="0" applyFont="1" applyFill="1" applyBorder="1" applyAlignment="1" applyProtection="1">
      <alignment horizontal="center" vertical="center" wrapText="1"/>
      <protection hidden="1"/>
    </xf>
    <xf numFmtId="0" fontId="1" fillId="7" borderId="1" xfId="0" applyFont="1" applyFill="1" applyBorder="1" applyAlignment="1" applyProtection="1">
      <alignment horizontal="center" vertical="center"/>
      <protection hidden="1"/>
    </xf>
    <xf numFmtId="0" fontId="1" fillId="7" borderId="2" xfId="0" applyFont="1" applyFill="1" applyBorder="1" applyAlignment="1" applyProtection="1">
      <alignment horizontal="center" vertical="center"/>
      <protection hidden="1"/>
    </xf>
    <xf numFmtId="0" fontId="1" fillId="7" borderId="7" xfId="0" applyFont="1" applyFill="1" applyBorder="1" applyAlignment="1" applyProtection="1">
      <alignment horizontal="center" vertical="center"/>
      <protection hidden="1"/>
    </xf>
    <xf numFmtId="0" fontId="1" fillId="7" borderId="8" xfId="0" applyFont="1" applyFill="1" applyBorder="1" applyAlignment="1" applyProtection="1">
      <alignment horizontal="center" vertical="center"/>
      <protection hidden="1"/>
    </xf>
    <xf numFmtId="0" fontId="1" fillId="7" borderId="15" xfId="0" applyFont="1" applyFill="1" applyBorder="1" applyAlignment="1" applyProtection="1">
      <alignment horizontal="center" vertical="center"/>
      <protection hidden="1"/>
    </xf>
    <xf numFmtId="0" fontId="1" fillId="7" borderId="11" xfId="0" applyFont="1" applyFill="1" applyBorder="1" applyAlignment="1" applyProtection="1">
      <alignment horizontal="center" vertical="center"/>
      <protection hidden="1"/>
    </xf>
    <xf numFmtId="0" fontId="1" fillId="7" borderId="20" xfId="0" applyFont="1" applyFill="1" applyBorder="1" applyAlignment="1" applyProtection="1">
      <alignment horizontal="center" vertical="center"/>
      <protection hidden="1"/>
    </xf>
    <xf numFmtId="0" fontId="1" fillId="7" borderId="21" xfId="0" applyFont="1" applyFill="1" applyBorder="1" applyAlignment="1" applyProtection="1">
      <alignment horizontal="center" vertical="center"/>
      <protection hidden="1"/>
    </xf>
    <xf numFmtId="0" fontId="1" fillId="7" borderId="9" xfId="0" applyFont="1" applyFill="1" applyBorder="1" applyAlignment="1" applyProtection="1">
      <alignment horizontal="center" vertical="center" wrapText="1"/>
      <protection hidden="1"/>
    </xf>
    <xf numFmtId="0" fontId="1" fillId="7" borderId="16" xfId="0" applyFont="1" applyFill="1" applyBorder="1" applyAlignment="1" applyProtection="1">
      <alignment horizontal="center" vertical="center" wrapText="1"/>
      <protection hidden="1"/>
    </xf>
    <xf numFmtId="0" fontId="1" fillId="7" borderId="22" xfId="0" applyFont="1" applyFill="1" applyBorder="1" applyAlignment="1" applyProtection="1">
      <alignment horizontal="center" vertical="center" wrapText="1"/>
      <protection hidden="1"/>
    </xf>
  </cellXfs>
  <cellStyles count="2">
    <cellStyle name="Normal" xfId="0" builtinId="0"/>
    <cellStyle name="Normal 3" xfId="1" xr:uid="{9937A6C3-925A-4287-B320-A8864C509D5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DBA1F-45DA-4BC7-9900-9FC27A0EBADB}">
  <sheetPr>
    <pageSetUpPr fitToPage="1"/>
  </sheetPr>
  <dimension ref="A1:DP30"/>
  <sheetViews>
    <sheetView tabSelected="1" zoomScale="85" zoomScaleNormal="85" workbookViewId="0">
      <selection activeCell="C22" sqref="C22"/>
    </sheetView>
  </sheetViews>
  <sheetFormatPr defaultRowHeight="14.5" x14ac:dyDescent="0.35"/>
  <cols>
    <col min="1" max="1" width="9.1796875" customWidth="1"/>
    <col min="2" max="2" width="36.6328125" customWidth="1"/>
    <col min="3" max="3" width="11.1796875" customWidth="1"/>
    <col min="4" max="4" width="44.6328125" style="7" customWidth="1"/>
    <col min="5" max="6" width="21.6328125" style="7" customWidth="1"/>
  </cols>
  <sheetData>
    <row r="1" spans="1:120" ht="21" customHeight="1" thickBot="1" x14ac:dyDescent="0.4">
      <c r="A1" s="43" t="s">
        <v>0</v>
      </c>
      <c r="B1" s="44"/>
      <c r="C1" s="45"/>
      <c r="D1" s="45"/>
      <c r="E1" s="57" t="s">
        <v>365</v>
      </c>
      <c r="F1" s="58">
        <f>F29</f>
        <v>0</v>
      </c>
    </row>
    <row r="2" spans="1:120" ht="16.5" thickTop="1" thickBot="1" x14ac:dyDescent="0.4">
      <c r="A2" s="46" t="s">
        <v>385</v>
      </c>
      <c r="B2" s="47" t="s">
        <v>384</v>
      </c>
      <c r="C2" s="48"/>
      <c r="D2" s="49"/>
      <c r="E2" s="50"/>
      <c r="F2" s="51"/>
    </row>
    <row r="3" spans="1:120" ht="16" thickBot="1" x14ac:dyDescent="0.4">
      <c r="A3" s="52"/>
      <c r="B3" s="53"/>
      <c r="C3" s="54"/>
      <c r="D3" s="54"/>
      <c r="E3" s="55"/>
      <c r="F3" s="56"/>
    </row>
    <row r="4" spans="1:120" ht="30.5" thickBot="1" x14ac:dyDescent="0.4">
      <c r="A4" s="71" t="s">
        <v>5</v>
      </c>
      <c r="B4" s="72" t="s">
        <v>366</v>
      </c>
      <c r="C4" s="73" t="s">
        <v>8</v>
      </c>
      <c r="D4" s="73" t="s">
        <v>367</v>
      </c>
      <c r="E4" s="74" t="s">
        <v>58</v>
      </c>
      <c r="F4" s="75" t="s">
        <v>368</v>
      </c>
    </row>
    <row r="5" spans="1:120" s="42" customFormat="1" ht="16.5" thickTop="1" thickBot="1" x14ac:dyDescent="0.4">
      <c r="A5" s="78">
        <v>1</v>
      </c>
      <c r="B5" s="79" t="s">
        <v>59</v>
      </c>
      <c r="C5" s="80">
        <v>8</v>
      </c>
      <c r="D5" s="81"/>
      <c r="E5" s="82"/>
      <c r="F5" s="83">
        <f t="shared" ref="F5:F10" si="0">C5*E5</f>
        <v>0</v>
      </c>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c r="BA5" s="41"/>
      <c r="BB5" s="41"/>
      <c r="BC5" s="41"/>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1"/>
      <c r="CQ5" s="41"/>
      <c r="CR5" s="41"/>
      <c r="CS5" s="41"/>
      <c r="CT5" s="41"/>
      <c r="CU5" s="41"/>
      <c r="CV5" s="41"/>
      <c r="CW5" s="41"/>
      <c r="CX5" s="41"/>
      <c r="CY5" s="41"/>
      <c r="CZ5" s="41"/>
      <c r="DA5" s="41"/>
      <c r="DB5" s="41"/>
      <c r="DC5" s="41"/>
      <c r="DD5" s="41"/>
      <c r="DE5" s="41"/>
      <c r="DF5" s="41"/>
      <c r="DG5" s="41"/>
      <c r="DH5" s="41"/>
      <c r="DI5" s="41"/>
      <c r="DJ5" s="41"/>
      <c r="DK5" s="41"/>
      <c r="DL5" s="41"/>
      <c r="DM5" s="41"/>
      <c r="DN5" s="41"/>
      <c r="DO5" s="41"/>
      <c r="DP5" s="41"/>
    </row>
    <row r="6" spans="1:120" s="42" customFormat="1" ht="16" thickBot="1" x14ac:dyDescent="0.4">
      <c r="A6" s="84">
        <v>2</v>
      </c>
      <c r="B6" s="85" t="s">
        <v>60</v>
      </c>
      <c r="C6" s="86">
        <v>25</v>
      </c>
      <c r="D6" s="87"/>
      <c r="E6" s="88"/>
      <c r="F6" s="89">
        <f t="shared" si="0"/>
        <v>0</v>
      </c>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c r="CJ6" s="41"/>
      <c r="CK6" s="41"/>
      <c r="CL6" s="41"/>
      <c r="CM6" s="41"/>
      <c r="CN6" s="41"/>
      <c r="CO6" s="41"/>
      <c r="CP6" s="41"/>
      <c r="CQ6" s="41"/>
      <c r="CR6" s="41"/>
      <c r="CS6" s="41"/>
      <c r="CT6" s="41"/>
      <c r="CU6" s="41"/>
      <c r="CV6" s="41"/>
      <c r="CW6" s="41"/>
      <c r="CX6" s="41"/>
      <c r="CY6" s="41"/>
      <c r="CZ6" s="41"/>
      <c r="DA6" s="41"/>
      <c r="DB6" s="41"/>
      <c r="DC6" s="41"/>
      <c r="DD6" s="41"/>
      <c r="DE6" s="41"/>
      <c r="DF6" s="41"/>
      <c r="DG6" s="41"/>
      <c r="DH6" s="41"/>
      <c r="DI6" s="41"/>
      <c r="DJ6" s="41"/>
      <c r="DK6" s="41"/>
      <c r="DL6" s="41"/>
      <c r="DM6" s="41"/>
      <c r="DN6" s="41"/>
      <c r="DO6" s="41"/>
      <c r="DP6" s="41"/>
    </row>
    <row r="7" spans="1:120" s="42" customFormat="1" ht="16.5" thickTop="1" thickBot="1" x14ac:dyDescent="0.4">
      <c r="A7" s="78">
        <v>3</v>
      </c>
      <c r="B7" s="85" t="s">
        <v>317</v>
      </c>
      <c r="C7" s="86">
        <v>20</v>
      </c>
      <c r="D7" s="87"/>
      <c r="E7" s="88"/>
      <c r="F7" s="89">
        <f t="shared" si="0"/>
        <v>0</v>
      </c>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row>
    <row r="8" spans="1:120" s="42" customFormat="1" ht="16" thickBot="1" x14ac:dyDescent="0.4">
      <c r="A8" s="84">
        <v>4</v>
      </c>
      <c r="B8" s="85" t="s">
        <v>57</v>
      </c>
      <c r="C8" s="86">
        <v>15</v>
      </c>
      <c r="D8" s="87"/>
      <c r="E8" s="88"/>
      <c r="F8" s="89">
        <f t="shared" si="0"/>
        <v>0</v>
      </c>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1"/>
      <c r="BY8" s="41"/>
      <c r="BZ8" s="41"/>
      <c r="CA8" s="41"/>
      <c r="CB8" s="41"/>
      <c r="CC8" s="41"/>
      <c r="CD8" s="41"/>
      <c r="CE8" s="41"/>
      <c r="CF8" s="41"/>
      <c r="CG8" s="41"/>
      <c r="CH8" s="41"/>
      <c r="CI8" s="41"/>
      <c r="CJ8" s="41"/>
      <c r="CK8" s="41"/>
      <c r="CL8" s="41"/>
      <c r="CM8" s="41"/>
      <c r="CN8" s="41"/>
      <c r="CO8" s="41"/>
      <c r="CP8" s="41"/>
      <c r="CQ8" s="41"/>
      <c r="CR8" s="41"/>
      <c r="CS8" s="41"/>
      <c r="CT8" s="41"/>
      <c r="CU8" s="41"/>
      <c r="CV8" s="41"/>
      <c r="CW8" s="41"/>
      <c r="CX8" s="41"/>
      <c r="CY8" s="41"/>
      <c r="CZ8" s="41"/>
      <c r="DA8" s="41"/>
      <c r="DB8" s="41"/>
      <c r="DC8" s="41"/>
      <c r="DD8" s="41"/>
      <c r="DE8" s="41"/>
      <c r="DF8" s="41"/>
      <c r="DG8" s="41"/>
      <c r="DH8" s="41"/>
      <c r="DI8" s="41"/>
      <c r="DJ8" s="41"/>
      <c r="DK8" s="41"/>
      <c r="DL8" s="41"/>
      <c r="DM8" s="41"/>
      <c r="DN8" s="41"/>
      <c r="DO8" s="41"/>
      <c r="DP8" s="41"/>
    </row>
    <row r="9" spans="1:120" s="42" customFormat="1" ht="16.5" thickTop="1" thickBot="1" x14ac:dyDescent="0.4">
      <c r="A9" s="78">
        <v>5</v>
      </c>
      <c r="B9" s="85" t="s">
        <v>61</v>
      </c>
      <c r="C9" s="86">
        <v>2</v>
      </c>
      <c r="D9" s="87"/>
      <c r="E9" s="88"/>
      <c r="F9" s="89">
        <f t="shared" si="0"/>
        <v>0</v>
      </c>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c r="BA9" s="41"/>
      <c r="BB9" s="41"/>
      <c r="BC9" s="41"/>
      <c r="BD9" s="41"/>
      <c r="BE9" s="41"/>
      <c r="BF9" s="41"/>
      <c r="BG9" s="41"/>
      <c r="BH9" s="41"/>
      <c r="BI9" s="41"/>
      <c r="BJ9" s="41"/>
      <c r="BK9" s="41"/>
      <c r="BL9" s="41"/>
      <c r="BM9" s="41"/>
      <c r="BN9" s="41"/>
      <c r="BO9" s="41"/>
      <c r="BP9" s="41"/>
      <c r="BQ9" s="41"/>
      <c r="BR9" s="41"/>
      <c r="BS9" s="41"/>
      <c r="BT9" s="41"/>
      <c r="BU9" s="41"/>
      <c r="BV9" s="41"/>
      <c r="BW9" s="41"/>
      <c r="BX9" s="41"/>
      <c r="BY9" s="41"/>
      <c r="BZ9" s="41"/>
      <c r="CA9" s="41"/>
      <c r="CB9" s="41"/>
      <c r="CC9" s="41"/>
      <c r="CD9" s="41"/>
      <c r="CE9" s="41"/>
      <c r="CF9" s="41"/>
      <c r="CG9" s="41"/>
      <c r="CH9" s="41"/>
      <c r="CI9" s="41"/>
      <c r="CJ9" s="41"/>
      <c r="CK9" s="41"/>
      <c r="CL9" s="41"/>
      <c r="CM9" s="41"/>
      <c r="CN9" s="41"/>
      <c r="CO9" s="41"/>
      <c r="CP9" s="41"/>
      <c r="CQ9" s="41"/>
      <c r="CR9" s="41"/>
      <c r="CS9" s="41"/>
      <c r="CT9" s="41"/>
      <c r="CU9" s="41"/>
      <c r="CV9" s="41"/>
      <c r="CW9" s="41"/>
      <c r="CX9" s="41"/>
      <c r="CY9" s="41"/>
      <c r="CZ9" s="41"/>
      <c r="DA9" s="41"/>
      <c r="DB9" s="41"/>
      <c r="DC9" s="41"/>
      <c r="DD9" s="41"/>
      <c r="DE9" s="41"/>
      <c r="DF9" s="41"/>
      <c r="DG9" s="41"/>
      <c r="DH9" s="41"/>
      <c r="DI9" s="41"/>
      <c r="DJ9" s="41"/>
      <c r="DK9" s="41"/>
      <c r="DL9" s="41"/>
      <c r="DM9" s="41"/>
      <c r="DN9" s="41"/>
      <c r="DO9" s="41"/>
      <c r="DP9" s="41"/>
    </row>
    <row r="10" spans="1:120" s="42" customFormat="1" ht="16" thickBot="1" x14ac:dyDescent="0.4">
      <c r="A10" s="84">
        <v>6</v>
      </c>
      <c r="B10" s="85" t="s">
        <v>62</v>
      </c>
      <c r="C10" s="86">
        <v>4</v>
      </c>
      <c r="D10" s="87"/>
      <c r="E10" s="88"/>
      <c r="F10" s="89">
        <f t="shared" si="0"/>
        <v>0</v>
      </c>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c r="CZ10" s="41"/>
      <c r="DA10" s="41"/>
      <c r="DB10" s="41"/>
      <c r="DC10" s="41"/>
      <c r="DD10" s="41"/>
      <c r="DE10" s="41"/>
      <c r="DF10" s="41"/>
      <c r="DG10" s="41"/>
      <c r="DH10" s="41"/>
      <c r="DI10" s="41"/>
      <c r="DJ10" s="41"/>
      <c r="DK10" s="41"/>
      <c r="DL10" s="41"/>
      <c r="DM10" s="41"/>
      <c r="DN10" s="41"/>
      <c r="DO10" s="41"/>
      <c r="DP10" s="41"/>
    </row>
    <row r="11" spans="1:120" s="42" customFormat="1" ht="16.5" thickTop="1" thickBot="1" x14ac:dyDescent="0.4">
      <c r="A11" s="78">
        <v>7</v>
      </c>
      <c r="B11" s="85" t="s">
        <v>100</v>
      </c>
      <c r="C11" s="86">
        <v>4</v>
      </c>
      <c r="D11" s="87"/>
      <c r="E11" s="88"/>
      <c r="F11" s="89">
        <f>C11*E11</f>
        <v>0</v>
      </c>
      <c r="G11" s="41"/>
      <c r="H11" s="41"/>
      <c r="I11" s="41"/>
      <c r="J11" s="41"/>
      <c r="K11" s="41"/>
      <c r="L11" s="41"/>
      <c r="M11" s="41"/>
      <c r="N11" s="41"/>
      <c r="O11" s="41"/>
      <c r="P11" s="41"/>
      <c r="Q11" s="41"/>
      <c r="R11" s="41"/>
      <c r="S11" s="41"/>
      <c r="T11" s="41"/>
      <c r="U11" s="41"/>
      <c r="V11" s="41"/>
      <c r="W11" s="41"/>
      <c r="X11" s="41"/>
      <c r="Y11" s="41"/>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c r="CZ11" s="41"/>
      <c r="DA11" s="41"/>
      <c r="DB11" s="41"/>
      <c r="DC11" s="41"/>
      <c r="DD11" s="41"/>
      <c r="DE11" s="41"/>
      <c r="DF11" s="41"/>
      <c r="DG11" s="41"/>
      <c r="DH11" s="41"/>
      <c r="DI11" s="41"/>
      <c r="DJ11" s="41"/>
      <c r="DK11" s="41"/>
      <c r="DL11" s="41"/>
      <c r="DM11" s="41"/>
      <c r="DN11" s="41"/>
      <c r="DO11" s="41"/>
      <c r="DP11" s="41"/>
    </row>
    <row r="12" spans="1:120" s="42" customFormat="1" ht="16" thickBot="1" x14ac:dyDescent="0.4">
      <c r="A12" s="84">
        <v>8</v>
      </c>
      <c r="B12" s="85" t="s">
        <v>194</v>
      </c>
      <c r="C12" s="86">
        <v>4</v>
      </c>
      <c r="D12" s="87"/>
      <c r="E12" s="88"/>
      <c r="F12" s="89">
        <f t="shared" ref="F12:F18" si="1">C12*E12</f>
        <v>0</v>
      </c>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c r="CZ12" s="41"/>
      <c r="DA12" s="41"/>
      <c r="DB12" s="41"/>
      <c r="DC12" s="41"/>
      <c r="DD12" s="41"/>
      <c r="DE12" s="41"/>
      <c r="DF12" s="41"/>
      <c r="DG12" s="41"/>
      <c r="DH12" s="41"/>
      <c r="DI12" s="41"/>
      <c r="DJ12" s="41"/>
      <c r="DK12" s="41"/>
      <c r="DL12" s="41"/>
      <c r="DM12" s="41"/>
      <c r="DN12" s="41"/>
      <c r="DO12" s="41"/>
      <c r="DP12" s="41"/>
    </row>
    <row r="13" spans="1:120" s="42" customFormat="1" ht="31" thickTop="1" thickBot="1" x14ac:dyDescent="0.4">
      <c r="A13" s="78">
        <v>9</v>
      </c>
      <c r="B13" s="85" t="s">
        <v>68</v>
      </c>
      <c r="C13" s="86">
        <v>2</v>
      </c>
      <c r="D13" s="87"/>
      <c r="E13" s="88"/>
      <c r="F13" s="89">
        <f t="shared" si="1"/>
        <v>0</v>
      </c>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row>
    <row r="14" spans="1:120" s="42" customFormat="1" ht="30.5" thickBot="1" x14ac:dyDescent="0.4">
      <c r="A14" s="84">
        <v>10</v>
      </c>
      <c r="B14" s="85" t="s">
        <v>83</v>
      </c>
      <c r="C14" s="86">
        <v>1</v>
      </c>
      <c r="D14" s="87"/>
      <c r="E14" s="88"/>
      <c r="F14" s="89">
        <f t="shared" si="1"/>
        <v>0</v>
      </c>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41"/>
      <c r="AL14" s="41"/>
      <c r="AM14" s="41"/>
      <c r="AN14" s="41"/>
      <c r="AO14" s="41"/>
      <c r="AP14" s="41"/>
      <c r="AQ14" s="41"/>
      <c r="AR14" s="41"/>
      <c r="AS14" s="41"/>
      <c r="AT14" s="41"/>
      <c r="AU14" s="41"/>
      <c r="AV14" s="41"/>
      <c r="AW14" s="41"/>
      <c r="AX14" s="41"/>
      <c r="AY14" s="41"/>
      <c r="AZ14" s="41"/>
      <c r="BA14" s="41"/>
      <c r="BB14" s="41"/>
      <c r="BC14" s="41"/>
      <c r="BD14" s="41"/>
      <c r="BE14" s="41"/>
      <c r="BF14" s="41"/>
      <c r="BG14" s="41"/>
      <c r="BH14" s="41"/>
      <c r="BI14" s="41"/>
      <c r="BJ14" s="41"/>
      <c r="BK14" s="41"/>
      <c r="BL14" s="41"/>
      <c r="BM14" s="41"/>
      <c r="BN14" s="41"/>
      <c r="BO14" s="41"/>
      <c r="BP14" s="41"/>
      <c r="BQ14" s="41"/>
      <c r="BR14" s="41"/>
      <c r="BS14" s="41"/>
      <c r="BT14" s="41"/>
      <c r="BU14" s="41"/>
      <c r="BV14" s="41"/>
      <c r="BW14" s="41"/>
      <c r="BX14" s="41"/>
      <c r="BY14" s="41"/>
      <c r="BZ14" s="41"/>
      <c r="CA14" s="41"/>
      <c r="CB14" s="41"/>
      <c r="CC14" s="41"/>
      <c r="CD14" s="41"/>
      <c r="CE14" s="41"/>
      <c r="CF14" s="41"/>
      <c r="CG14" s="41"/>
      <c r="CH14" s="41"/>
      <c r="CI14" s="41"/>
      <c r="CJ14" s="41"/>
      <c r="CK14" s="41"/>
      <c r="CL14" s="41"/>
      <c r="CM14" s="41"/>
      <c r="CN14" s="41"/>
      <c r="CO14" s="41"/>
      <c r="CP14" s="41"/>
      <c r="CQ14" s="41"/>
      <c r="CR14" s="41"/>
      <c r="CS14" s="41"/>
      <c r="CT14" s="41"/>
      <c r="CU14" s="41"/>
      <c r="CV14" s="41"/>
      <c r="CW14" s="41"/>
      <c r="CX14" s="41"/>
      <c r="CY14" s="41"/>
      <c r="CZ14" s="41"/>
      <c r="DA14" s="41"/>
      <c r="DB14" s="41"/>
      <c r="DC14" s="41"/>
      <c r="DD14" s="41"/>
      <c r="DE14" s="41"/>
      <c r="DF14" s="41"/>
      <c r="DG14" s="41"/>
      <c r="DH14" s="41"/>
      <c r="DI14" s="41"/>
      <c r="DJ14" s="41"/>
      <c r="DK14" s="41"/>
      <c r="DL14" s="41"/>
      <c r="DM14" s="41"/>
      <c r="DN14" s="41"/>
      <c r="DO14" s="41"/>
      <c r="DP14" s="41"/>
    </row>
    <row r="15" spans="1:120" s="42" customFormat="1" ht="16.5" thickTop="1" thickBot="1" x14ac:dyDescent="0.4">
      <c r="A15" s="78">
        <v>11</v>
      </c>
      <c r="B15" s="85" t="s">
        <v>217</v>
      </c>
      <c r="C15" s="86">
        <v>6</v>
      </c>
      <c r="D15" s="87"/>
      <c r="E15" s="88"/>
      <c r="F15" s="89">
        <f t="shared" si="1"/>
        <v>0</v>
      </c>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c r="AK15" s="41"/>
      <c r="AL15" s="41"/>
      <c r="AM15" s="41"/>
      <c r="AN15" s="41"/>
      <c r="AO15" s="41"/>
      <c r="AP15" s="41"/>
      <c r="AQ15" s="41"/>
      <c r="AR15" s="41"/>
      <c r="AS15" s="41"/>
      <c r="AT15" s="41"/>
      <c r="AU15" s="41"/>
      <c r="AV15" s="41"/>
      <c r="AW15" s="41"/>
      <c r="AX15" s="41"/>
      <c r="AY15" s="41"/>
      <c r="AZ15" s="41"/>
      <c r="BA15" s="41"/>
      <c r="BB15" s="41"/>
      <c r="BC15" s="41"/>
      <c r="BD15" s="41"/>
      <c r="BE15" s="41"/>
      <c r="BF15" s="41"/>
      <c r="BG15" s="41"/>
      <c r="BH15" s="41"/>
      <c r="BI15" s="41"/>
      <c r="BJ15" s="41"/>
      <c r="BK15" s="41"/>
      <c r="BL15" s="41"/>
      <c r="BM15" s="41"/>
      <c r="BN15" s="41"/>
      <c r="BO15" s="41"/>
      <c r="BP15" s="41"/>
      <c r="BQ15" s="41"/>
      <c r="BR15" s="41"/>
      <c r="BS15" s="41"/>
      <c r="BT15" s="41"/>
      <c r="BU15" s="41"/>
      <c r="BV15" s="41"/>
      <c r="BW15" s="41"/>
      <c r="BX15" s="41"/>
      <c r="BY15" s="41"/>
      <c r="BZ15" s="41"/>
      <c r="CA15" s="41"/>
      <c r="CB15" s="41"/>
      <c r="CC15" s="41"/>
      <c r="CD15" s="41"/>
      <c r="CE15" s="41"/>
      <c r="CF15" s="41"/>
      <c r="CG15" s="41"/>
      <c r="CH15" s="41"/>
      <c r="CI15" s="41"/>
      <c r="CJ15" s="41"/>
      <c r="CK15" s="41"/>
      <c r="CL15" s="41"/>
      <c r="CM15" s="41"/>
      <c r="CN15" s="41"/>
      <c r="CO15" s="41"/>
      <c r="CP15" s="41"/>
      <c r="CQ15" s="41"/>
      <c r="CR15" s="41"/>
      <c r="CS15" s="41"/>
      <c r="CT15" s="41"/>
      <c r="CU15" s="41"/>
      <c r="CV15" s="41"/>
      <c r="CW15" s="41"/>
      <c r="CX15" s="41"/>
      <c r="CY15" s="41"/>
      <c r="CZ15" s="41"/>
      <c r="DA15" s="41"/>
      <c r="DB15" s="41"/>
      <c r="DC15" s="41"/>
      <c r="DD15" s="41"/>
      <c r="DE15" s="41"/>
      <c r="DF15" s="41"/>
      <c r="DG15" s="41"/>
      <c r="DH15" s="41"/>
      <c r="DI15" s="41"/>
      <c r="DJ15" s="41"/>
      <c r="DK15" s="41"/>
      <c r="DL15" s="41"/>
      <c r="DM15" s="41"/>
      <c r="DN15" s="41"/>
      <c r="DO15" s="41"/>
      <c r="DP15" s="41"/>
    </row>
    <row r="16" spans="1:120" s="42" customFormat="1" ht="30.5" thickBot="1" x14ac:dyDescent="0.4">
      <c r="A16" s="84">
        <v>12</v>
      </c>
      <c r="B16" s="85" t="s">
        <v>229</v>
      </c>
      <c r="C16" s="86">
        <v>4</v>
      </c>
      <c r="D16" s="87"/>
      <c r="E16" s="88"/>
      <c r="F16" s="89">
        <f t="shared" si="1"/>
        <v>0</v>
      </c>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c r="BA16" s="41"/>
      <c r="BB16" s="41"/>
      <c r="BC16" s="41"/>
      <c r="BD16" s="41"/>
      <c r="BE16" s="41"/>
      <c r="BF16" s="41"/>
      <c r="BG16" s="41"/>
      <c r="BH16" s="41"/>
      <c r="BI16" s="41"/>
      <c r="BJ16" s="41"/>
      <c r="BK16" s="41"/>
      <c r="BL16" s="41"/>
      <c r="BM16" s="41"/>
      <c r="BN16" s="41"/>
      <c r="BO16" s="41"/>
      <c r="BP16" s="41"/>
      <c r="BQ16" s="41"/>
      <c r="BR16" s="41"/>
      <c r="BS16" s="41"/>
      <c r="BT16" s="41"/>
      <c r="BU16" s="41"/>
      <c r="BV16" s="41"/>
      <c r="BW16" s="41"/>
      <c r="BX16" s="41"/>
      <c r="BY16" s="41"/>
      <c r="BZ16" s="41"/>
      <c r="CA16" s="41"/>
      <c r="CB16" s="41"/>
      <c r="CC16" s="41"/>
      <c r="CD16" s="41"/>
      <c r="CE16" s="41"/>
      <c r="CF16" s="41"/>
      <c r="CG16" s="41"/>
      <c r="CH16" s="41"/>
      <c r="CI16" s="41"/>
      <c r="CJ16" s="41"/>
      <c r="CK16" s="41"/>
      <c r="CL16" s="41"/>
      <c r="CM16" s="41"/>
      <c r="CN16" s="41"/>
      <c r="CO16" s="41"/>
      <c r="CP16" s="41"/>
      <c r="CQ16" s="41"/>
      <c r="CR16" s="41"/>
      <c r="CS16" s="41"/>
      <c r="CT16" s="41"/>
      <c r="CU16" s="41"/>
      <c r="CV16" s="41"/>
      <c r="CW16" s="41"/>
      <c r="CX16" s="41"/>
      <c r="CY16" s="41"/>
      <c r="CZ16" s="41"/>
      <c r="DA16" s="41"/>
      <c r="DB16" s="41"/>
      <c r="DC16" s="41"/>
      <c r="DD16" s="41"/>
      <c r="DE16" s="41"/>
      <c r="DF16" s="41"/>
      <c r="DG16" s="41"/>
      <c r="DH16" s="41"/>
      <c r="DI16" s="41"/>
      <c r="DJ16" s="41"/>
      <c r="DK16" s="41"/>
      <c r="DL16" s="41"/>
      <c r="DM16" s="41"/>
      <c r="DN16" s="41"/>
      <c r="DO16" s="41"/>
      <c r="DP16" s="41"/>
    </row>
    <row r="17" spans="1:120" s="42" customFormat="1" ht="31" thickTop="1" thickBot="1" x14ac:dyDescent="0.4">
      <c r="A17" s="78">
        <v>13</v>
      </c>
      <c r="B17" s="85" t="s">
        <v>244</v>
      </c>
      <c r="C17" s="86">
        <v>8</v>
      </c>
      <c r="D17" s="87"/>
      <c r="E17" s="88"/>
      <c r="F17" s="89">
        <f t="shared" si="1"/>
        <v>0</v>
      </c>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c r="AK17" s="41"/>
      <c r="AL17" s="41"/>
      <c r="AM17" s="41"/>
      <c r="AN17" s="41"/>
      <c r="AO17" s="41"/>
      <c r="AP17" s="41"/>
      <c r="AQ17" s="41"/>
      <c r="AR17" s="41"/>
      <c r="AS17" s="41"/>
      <c r="AT17" s="41"/>
      <c r="AU17" s="41"/>
      <c r="AV17" s="41"/>
      <c r="AW17" s="41"/>
      <c r="AX17" s="41"/>
      <c r="AY17" s="41"/>
      <c r="AZ17" s="41"/>
      <c r="BA17" s="41"/>
      <c r="BB17" s="41"/>
      <c r="BC17" s="41"/>
      <c r="BD17" s="41"/>
      <c r="BE17" s="41"/>
      <c r="BF17" s="41"/>
      <c r="BG17" s="41"/>
      <c r="BH17" s="41"/>
      <c r="BI17" s="41"/>
      <c r="BJ17" s="41"/>
      <c r="BK17" s="41"/>
      <c r="BL17" s="41"/>
      <c r="BM17" s="41"/>
      <c r="BN17" s="41"/>
      <c r="BO17" s="41"/>
      <c r="BP17" s="41"/>
      <c r="BQ17" s="41"/>
      <c r="BR17" s="41"/>
      <c r="BS17" s="41"/>
      <c r="BT17" s="41"/>
      <c r="BU17" s="41"/>
      <c r="BV17" s="41"/>
      <c r="BW17" s="41"/>
      <c r="BX17" s="41"/>
      <c r="BY17" s="41"/>
      <c r="BZ17" s="41"/>
      <c r="CA17" s="41"/>
      <c r="CB17" s="41"/>
      <c r="CC17" s="41"/>
      <c r="CD17" s="41"/>
      <c r="CE17" s="41"/>
      <c r="CF17" s="41"/>
      <c r="CG17" s="41"/>
      <c r="CH17" s="41"/>
      <c r="CI17" s="41"/>
      <c r="CJ17" s="41"/>
      <c r="CK17" s="41"/>
      <c r="CL17" s="41"/>
      <c r="CM17" s="41"/>
      <c r="CN17" s="41"/>
      <c r="CO17" s="41"/>
      <c r="CP17" s="41"/>
      <c r="CQ17" s="41"/>
      <c r="CR17" s="41"/>
      <c r="CS17" s="41"/>
      <c r="CT17" s="41"/>
      <c r="CU17" s="41"/>
      <c r="CV17" s="41"/>
      <c r="CW17" s="41"/>
      <c r="CX17" s="41"/>
      <c r="CY17" s="41"/>
      <c r="CZ17" s="41"/>
      <c r="DA17" s="41"/>
      <c r="DB17" s="41"/>
      <c r="DC17" s="41"/>
      <c r="DD17" s="41"/>
      <c r="DE17" s="41"/>
      <c r="DF17" s="41"/>
      <c r="DG17" s="41"/>
      <c r="DH17" s="41"/>
      <c r="DI17" s="41"/>
      <c r="DJ17" s="41"/>
      <c r="DK17" s="41"/>
      <c r="DL17" s="41"/>
      <c r="DM17" s="41"/>
      <c r="DN17" s="41"/>
      <c r="DO17" s="41"/>
      <c r="DP17" s="41"/>
    </row>
    <row r="18" spans="1:120" s="42" customFormat="1" ht="30.5" thickBot="1" x14ac:dyDescent="0.4">
      <c r="A18" s="84">
        <v>14</v>
      </c>
      <c r="B18" s="85" t="s">
        <v>255</v>
      </c>
      <c r="C18" s="86">
        <v>9</v>
      </c>
      <c r="D18" s="87"/>
      <c r="E18" s="88"/>
      <c r="F18" s="89">
        <f t="shared" si="1"/>
        <v>0</v>
      </c>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row>
    <row r="19" spans="1:120" s="42" customFormat="1" ht="16" thickBot="1" x14ac:dyDescent="0.4">
      <c r="A19" s="84">
        <v>15</v>
      </c>
      <c r="B19" s="85" t="s">
        <v>266</v>
      </c>
      <c r="C19" s="86">
        <v>2</v>
      </c>
      <c r="D19" s="87"/>
      <c r="E19" s="88"/>
      <c r="F19" s="89">
        <f t="shared" ref="F19:F28" si="2">C19*E19</f>
        <v>0</v>
      </c>
      <c r="G19" s="59"/>
      <c r="H19" s="59"/>
      <c r="I19" s="59"/>
      <c r="J19" s="59"/>
      <c r="K19" s="59"/>
      <c r="L19" s="59"/>
      <c r="M19" s="59"/>
      <c r="N19" s="59"/>
      <c r="O19" s="59"/>
      <c r="P19" s="59"/>
      <c r="Q19" s="59"/>
      <c r="R19" s="59"/>
      <c r="S19" s="59"/>
      <c r="T19" s="59"/>
      <c r="U19" s="59"/>
      <c r="V19" s="59"/>
      <c r="W19" s="59"/>
      <c r="X19" s="59"/>
      <c r="Y19" s="59"/>
      <c r="Z19" s="59"/>
      <c r="AA19" s="59"/>
      <c r="AB19" s="59"/>
      <c r="AC19" s="59"/>
      <c r="AD19" s="59"/>
      <c r="AE19" s="59"/>
      <c r="AF19" s="59"/>
      <c r="AG19" s="59"/>
      <c r="AH19" s="59"/>
      <c r="AI19" s="59"/>
      <c r="AJ19" s="59"/>
      <c r="AK19" s="59"/>
      <c r="AL19" s="59"/>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row>
    <row r="20" spans="1:120" s="42" customFormat="1" ht="16" thickBot="1" x14ac:dyDescent="0.4">
      <c r="A20" s="84">
        <v>16</v>
      </c>
      <c r="B20" s="85" t="s">
        <v>281</v>
      </c>
      <c r="C20" s="86">
        <v>2</v>
      </c>
      <c r="D20" s="87"/>
      <c r="E20" s="88"/>
      <c r="F20" s="89">
        <f t="shared" si="2"/>
        <v>0</v>
      </c>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59"/>
      <c r="AG20" s="59"/>
      <c r="AH20" s="59"/>
      <c r="AI20" s="59"/>
      <c r="AJ20" s="59"/>
      <c r="AK20" s="59"/>
      <c r="AL20" s="59"/>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row>
    <row r="21" spans="1:120" s="42" customFormat="1" ht="30.5" thickBot="1" x14ac:dyDescent="0.4">
      <c r="A21" s="84">
        <v>17</v>
      </c>
      <c r="B21" s="85" t="s">
        <v>293</v>
      </c>
      <c r="C21" s="86">
        <v>5</v>
      </c>
      <c r="D21" s="87"/>
      <c r="E21" s="88"/>
      <c r="F21" s="89">
        <f t="shared" si="2"/>
        <v>0</v>
      </c>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c r="AL21" s="59"/>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row>
    <row r="22" spans="1:120" s="42" customFormat="1" ht="16" thickBot="1" x14ac:dyDescent="0.4">
      <c r="A22" s="84">
        <v>18</v>
      </c>
      <c r="B22" s="85" t="s">
        <v>301</v>
      </c>
      <c r="C22" s="86">
        <v>5</v>
      </c>
      <c r="D22" s="87"/>
      <c r="E22" s="88"/>
      <c r="F22" s="89">
        <f t="shared" si="2"/>
        <v>0</v>
      </c>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59"/>
      <c r="AI22" s="59"/>
      <c r="AJ22" s="59"/>
      <c r="AK22" s="59"/>
      <c r="AL22" s="59"/>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row>
    <row r="23" spans="1:120" s="42" customFormat="1" ht="16" thickBot="1" x14ac:dyDescent="0.4">
      <c r="A23" s="84">
        <v>19</v>
      </c>
      <c r="B23" s="85" t="s">
        <v>318</v>
      </c>
      <c r="C23" s="86">
        <v>25</v>
      </c>
      <c r="D23" s="87"/>
      <c r="E23" s="88"/>
      <c r="F23" s="89">
        <f t="shared" si="2"/>
        <v>0</v>
      </c>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c r="AI23" s="59"/>
      <c r="AJ23" s="59"/>
      <c r="AK23" s="59"/>
      <c r="AL23" s="59"/>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row>
    <row r="24" spans="1:120" s="42" customFormat="1" ht="16" thickBot="1" x14ac:dyDescent="0.4">
      <c r="A24" s="84">
        <v>20</v>
      </c>
      <c r="B24" s="85" t="s">
        <v>326</v>
      </c>
      <c r="C24" s="86">
        <v>25</v>
      </c>
      <c r="D24" s="87"/>
      <c r="E24" s="88"/>
      <c r="F24" s="89">
        <f t="shared" si="2"/>
        <v>0</v>
      </c>
      <c r="G24" s="59"/>
      <c r="H24" s="59"/>
      <c r="I24" s="59"/>
      <c r="J24" s="59"/>
      <c r="K24" s="59"/>
      <c r="L24" s="59"/>
      <c r="M24" s="59"/>
      <c r="N24" s="59"/>
      <c r="O24" s="59"/>
      <c r="P24" s="59"/>
      <c r="Q24" s="59"/>
      <c r="R24" s="59"/>
      <c r="S24" s="59"/>
      <c r="T24" s="59"/>
      <c r="U24" s="59"/>
      <c r="V24" s="59"/>
      <c r="W24" s="59"/>
      <c r="X24" s="59"/>
      <c r="Y24" s="59"/>
      <c r="Z24" s="59"/>
      <c r="AA24" s="59"/>
      <c r="AB24" s="59"/>
      <c r="AC24" s="59"/>
      <c r="AD24" s="59"/>
      <c r="AE24" s="59"/>
      <c r="AF24" s="59"/>
      <c r="AG24" s="59"/>
      <c r="AH24" s="59"/>
      <c r="AI24" s="59"/>
      <c r="AJ24" s="59"/>
      <c r="AK24" s="59"/>
      <c r="AL24" s="59"/>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row>
    <row r="25" spans="1:120" s="42" customFormat="1" ht="16" thickBot="1" x14ac:dyDescent="0.4">
      <c r="A25" s="84">
        <v>21</v>
      </c>
      <c r="B25" s="85" t="s">
        <v>337</v>
      </c>
      <c r="C25" s="86">
        <v>50</v>
      </c>
      <c r="D25" s="87"/>
      <c r="E25" s="88"/>
      <c r="F25" s="89">
        <f t="shared" si="2"/>
        <v>0</v>
      </c>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row>
    <row r="26" spans="1:120" s="42" customFormat="1" ht="16" thickBot="1" x14ac:dyDescent="0.4">
      <c r="A26" s="84">
        <v>22</v>
      </c>
      <c r="B26" s="85" t="s">
        <v>338</v>
      </c>
      <c r="C26" s="86">
        <v>245</v>
      </c>
      <c r="D26" s="87"/>
      <c r="E26" s="88"/>
      <c r="F26" s="89">
        <f t="shared" si="2"/>
        <v>0</v>
      </c>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row>
    <row r="27" spans="1:120" s="42" customFormat="1" ht="16" thickBot="1" x14ac:dyDescent="0.4">
      <c r="A27" s="84">
        <v>23</v>
      </c>
      <c r="B27" s="85" t="s">
        <v>380</v>
      </c>
      <c r="C27" s="86">
        <v>25</v>
      </c>
      <c r="D27" s="87"/>
      <c r="E27" s="88"/>
      <c r="F27" s="89">
        <f t="shared" si="2"/>
        <v>0</v>
      </c>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row>
    <row r="28" spans="1:120" s="42" customFormat="1" ht="45.5" thickBot="1" x14ac:dyDescent="0.4">
      <c r="A28" s="84">
        <v>24</v>
      </c>
      <c r="B28" s="85" t="s">
        <v>388</v>
      </c>
      <c r="C28" s="86">
        <v>2</v>
      </c>
      <c r="D28" s="87"/>
      <c r="E28" s="88"/>
      <c r="F28" s="89">
        <f t="shared" si="2"/>
        <v>0</v>
      </c>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row>
    <row r="29" spans="1:120" ht="16.5" thickTop="1" thickBot="1" x14ac:dyDescent="0.4">
      <c r="A29" s="118"/>
      <c r="B29" s="119"/>
      <c r="C29" s="119"/>
      <c r="D29" s="119"/>
      <c r="E29" s="77" t="s">
        <v>369</v>
      </c>
      <c r="F29" s="76">
        <f>SUM(F5:F28)</f>
        <v>0</v>
      </c>
      <c r="G29" s="59"/>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row>
    <row r="30" spans="1:120" ht="15" thickTop="1" x14ac:dyDescent="0.35"/>
  </sheetData>
  <mergeCells count="1">
    <mergeCell ref="A29:D29"/>
  </mergeCells>
  <dataValidations disablePrompts="1" count="2">
    <dataValidation type="list" allowBlank="1" showInputMessage="1" showErrorMessage="1" sqref="C2" xr:uid="{56231F7D-0C79-42AD-887D-BE7BD1C3869E}">
      <formula1>#REF!</formula1>
    </dataValidation>
    <dataValidation type="list" allowBlank="1" showInputMessage="1" showErrorMessage="1" sqref="F2" xr:uid="{86DBEDE4-E3D6-4423-BFFD-1D2F18935BDB}">
      <formula1>#REF!</formula1>
      <formula2>0</formula2>
    </dataValidation>
  </dataValidations>
  <pageMargins left="0.7" right="0.7" top="0.75" bottom="0.75" header="0.3" footer="0.3"/>
  <pageSetup paperSize="9" scale="1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430"/>
  <sheetViews>
    <sheetView topLeftCell="A297" zoomScale="74" workbookViewId="0">
      <selection activeCell="D307" sqref="D307"/>
    </sheetView>
  </sheetViews>
  <sheetFormatPr defaultRowHeight="14.5" x14ac:dyDescent="0.35"/>
  <cols>
    <col min="1" max="1" width="9.1796875" style="6"/>
    <col min="2" max="2" width="11.54296875" style="70" bestFit="1" customWidth="1"/>
    <col min="3" max="3" width="54" style="6" customWidth="1"/>
    <col min="4" max="4" width="63" style="6" customWidth="1"/>
    <col min="5" max="5" width="6.453125" style="6" customWidth="1"/>
    <col min="6" max="7" width="15.81640625" style="111" customWidth="1"/>
    <col min="8" max="8" width="17" style="6" customWidth="1"/>
  </cols>
  <sheetData>
    <row r="1" spans="1:31" ht="16" thickBot="1" x14ac:dyDescent="0.4">
      <c r="A1" s="120" t="s">
        <v>0</v>
      </c>
      <c r="B1" s="121"/>
      <c r="C1" s="18"/>
      <c r="D1" s="19"/>
      <c r="E1" s="20"/>
      <c r="F1" s="91"/>
      <c r="G1" s="92"/>
      <c r="H1" s="21"/>
      <c r="I1" s="22"/>
      <c r="J1" s="22"/>
      <c r="K1" s="22"/>
      <c r="L1" s="22"/>
      <c r="M1" s="22"/>
      <c r="N1" s="22"/>
      <c r="O1" s="22"/>
      <c r="P1" s="22"/>
      <c r="Q1" s="22"/>
      <c r="R1" s="22"/>
      <c r="S1" s="22"/>
      <c r="T1" s="22"/>
      <c r="U1" s="22"/>
      <c r="V1" s="22"/>
      <c r="W1" s="22"/>
      <c r="X1" s="22"/>
      <c r="Y1" s="22"/>
      <c r="Z1" s="22"/>
      <c r="AA1" s="22"/>
      <c r="AB1" s="22"/>
      <c r="AC1" s="22"/>
      <c r="AD1" s="22"/>
      <c r="AE1" s="22"/>
    </row>
    <row r="2" spans="1:31" ht="15.5" x14ac:dyDescent="0.35">
      <c r="A2" s="122" t="s">
        <v>385</v>
      </c>
      <c r="B2" s="123"/>
      <c r="C2" s="128" t="s">
        <v>1</v>
      </c>
      <c r="D2" s="23"/>
      <c r="E2" s="24"/>
      <c r="F2" s="93" t="s">
        <v>2</v>
      </c>
      <c r="G2" s="94"/>
      <c r="H2" s="25"/>
      <c r="I2" s="22"/>
      <c r="J2" s="22"/>
      <c r="K2" s="22"/>
      <c r="L2" s="22"/>
      <c r="M2" s="22"/>
      <c r="N2" s="22"/>
      <c r="O2" s="22"/>
      <c r="P2" s="22"/>
      <c r="Q2" s="22"/>
      <c r="R2" s="22"/>
      <c r="S2" s="22"/>
      <c r="T2" s="22"/>
      <c r="U2" s="22"/>
      <c r="V2" s="22"/>
      <c r="W2" s="22"/>
      <c r="X2" s="22"/>
      <c r="Y2" s="22"/>
      <c r="Z2" s="22"/>
      <c r="AA2" s="22"/>
      <c r="AB2" s="22"/>
      <c r="AC2" s="22"/>
      <c r="AD2" s="22"/>
      <c r="AE2" s="22"/>
    </row>
    <row r="3" spans="1:31" ht="30" x14ac:dyDescent="0.35">
      <c r="A3" s="124"/>
      <c r="B3" s="125"/>
      <c r="C3" s="129"/>
      <c r="D3" s="23"/>
      <c r="E3" s="24"/>
      <c r="F3" s="95" t="s">
        <v>3</v>
      </c>
      <c r="G3" s="96">
        <f>SUM(G7:G410)</f>
        <v>0</v>
      </c>
      <c r="H3" s="17"/>
      <c r="I3" s="22"/>
      <c r="J3" s="22"/>
      <c r="K3" s="22"/>
      <c r="L3" s="22"/>
      <c r="M3" s="22"/>
      <c r="N3" s="22"/>
      <c r="O3" s="22"/>
      <c r="P3" s="22"/>
      <c r="Q3" s="22"/>
      <c r="R3" s="22"/>
      <c r="S3" s="22"/>
      <c r="T3" s="22"/>
      <c r="U3" s="22"/>
      <c r="V3" s="22"/>
      <c r="W3" s="22"/>
      <c r="X3" s="22"/>
      <c r="Y3" s="22"/>
      <c r="Z3" s="22"/>
      <c r="AA3" s="22"/>
      <c r="AB3" s="22"/>
      <c r="AC3" s="22"/>
      <c r="AD3" s="22"/>
      <c r="AE3" s="22"/>
    </row>
    <row r="4" spans="1:31" ht="16" thickBot="1" x14ac:dyDescent="0.4">
      <c r="A4" s="126"/>
      <c r="B4" s="127"/>
      <c r="C4" s="130"/>
      <c r="D4" s="26"/>
      <c r="E4" s="27"/>
      <c r="F4" s="97"/>
      <c r="G4" s="98"/>
      <c r="H4" s="17"/>
      <c r="I4" s="22"/>
      <c r="J4" s="22"/>
      <c r="K4" s="22"/>
      <c r="L4" s="22"/>
      <c r="M4" s="22"/>
      <c r="N4" s="22"/>
      <c r="O4" s="22"/>
      <c r="P4" s="22"/>
      <c r="Q4" s="22"/>
      <c r="R4" s="22"/>
      <c r="S4" s="22"/>
      <c r="T4" s="22"/>
      <c r="U4" s="22"/>
      <c r="V4" s="22"/>
      <c r="W4" s="22"/>
      <c r="X4" s="22"/>
      <c r="Y4" s="22"/>
      <c r="Z4" s="22"/>
      <c r="AA4" s="22"/>
      <c r="AB4" s="22"/>
      <c r="AC4" s="22"/>
      <c r="AD4" s="22"/>
      <c r="AE4" s="22"/>
    </row>
    <row r="5" spans="1:31" ht="15" thickBot="1" x14ac:dyDescent="0.4">
      <c r="A5" s="2"/>
      <c r="B5" s="69"/>
      <c r="C5" s="2"/>
      <c r="D5" s="3"/>
      <c r="E5" s="4"/>
      <c r="F5" s="99"/>
      <c r="G5" s="100"/>
      <c r="H5" s="1"/>
    </row>
    <row r="6" spans="1:31" ht="45.5" thickBot="1" x14ac:dyDescent="0.4">
      <c r="A6" s="28" t="s">
        <v>4</v>
      </c>
      <c r="B6" s="62" t="s">
        <v>5</v>
      </c>
      <c r="C6" s="29" t="s">
        <v>6</v>
      </c>
      <c r="D6" s="30" t="s">
        <v>7</v>
      </c>
      <c r="E6" s="30" t="s">
        <v>8</v>
      </c>
      <c r="F6" s="101" t="s">
        <v>9</v>
      </c>
      <c r="G6" s="102" t="s">
        <v>10</v>
      </c>
      <c r="H6" s="5" t="s">
        <v>11</v>
      </c>
      <c r="I6" s="22"/>
      <c r="J6" s="22"/>
      <c r="K6" s="22"/>
      <c r="L6" s="22"/>
      <c r="M6" s="22"/>
      <c r="N6" s="22"/>
      <c r="O6" s="22"/>
      <c r="P6" s="22"/>
      <c r="Q6" s="22"/>
      <c r="R6" s="22"/>
      <c r="S6" s="22"/>
      <c r="T6" s="22"/>
      <c r="U6" s="22"/>
      <c r="V6" s="22"/>
      <c r="W6" s="22"/>
      <c r="X6" s="22"/>
      <c r="Y6" s="22"/>
      <c r="Z6" s="22"/>
      <c r="AA6" s="22"/>
      <c r="AB6" s="22"/>
      <c r="AC6" s="22"/>
      <c r="AD6" s="22"/>
      <c r="AE6" s="22"/>
    </row>
    <row r="7" spans="1:31" ht="16.5" thickTop="1" thickBot="1" x14ac:dyDescent="0.4">
      <c r="A7" s="9">
        <v>1</v>
      </c>
      <c r="B7" s="63"/>
      <c r="C7" s="8" t="s">
        <v>59</v>
      </c>
      <c r="D7" s="10"/>
      <c r="E7" s="11">
        <v>8</v>
      </c>
      <c r="F7" s="103"/>
      <c r="G7" s="104">
        <f>SUM(F7*E7)</f>
        <v>0</v>
      </c>
      <c r="H7" s="12"/>
    </row>
    <row r="8" spans="1:31" ht="31" x14ac:dyDescent="0.35">
      <c r="A8" s="13"/>
      <c r="B8" s="64">
        <f>ROW(A1)</f>
        <v>1</v>
      </c>
      <c r="C8" s="14" t="s">
        <v>28</v>
      </c>
      <c r="D8" s="15"/>
      <c r="E8" s="16"/>
      <c r="F8" s="105"/>
      <c r="G8" s="106"/>
      <c r="H8" s="17"/>
    </row>
    <row r="9" spans="1:31" ht="15.5" x14ac:dyDescent="0.35">
      <c r="A9" s="13"/>
      <c r="B9" s="64">
        <v>2</v>
      </c>
      <c r="C9" s="14" t="s">
        <v>53</v>
      </c>
      <c r="D9" s="15"/>
      <c r="E9" s="16"/>
      <c r="F9" s="105"/>
      <c r="G9" s="106"/>
      <c r="H9" s="17"/>
    </row>
    <row r="10" spans="1:31" ht="15.5" x14ac:dyDescent="0.35">
      <c r="A10" s="13"/>
      <c r="B10" s="64">
        <v>3</v>
      </c>
      <c r="C10" s="14" t="s">
        <v>39</v>
      </c>
      <c r="D10" s="15"/>
      <c r="E10" s="16"/>
      <c r="F10" s="105"/>
      <c r="G10" s="106"/>
      <c r="H10" s="17"/>
    </row>
    <row r="11" spans="1:31" ht="15.5" x14ac:dyDescent="0.35">
      <c r="A11" s="13"/>
      <c r="B11" s="64">
        <v>4</v>
      </c>
      <c r="C11" s="14" t="s">
        <v>13</v>
      </c>
      <c r="D11" s="15"/>
      <c r="E11" s="16"/>
      <c r="F11" s="105"/>
      <c r="G11" s="106"/>
      <c r="H11" s="17"/>
    </row>
    <row r="12" spans="1:31" ht="15.5" x14ac:dyDescent="0.35">
      <c r="A12" s="13"/>
      <c r="B12" s="64">
        <v>5</v>
      </c>
      <c r="C12" s="14" t="s">
        <v>64</v>
      </c>
      <c r="D12" s="15"/>
      <c r="E12" s="16"/>
      <c r="F12" s="105"/>
      <c r="G12" s="106"/>
      <c r="H12" s="17"/>
    </row>
    <row r="13" spans="1:31" ht="15.5" x14ac:dyDescent="0.35">
      <c r="A13" s="13"/>
      <c r="B13" s="64">
        <v>6</v>
      </c>
      <c r="C13" s="14" t="s">
        <v>14</v>
      </c>
      <c r="D13" s="15"/>
      <c r="E13" s="16"/>
      <c r="F13" s="105"/>
      <c r="G13" s="106"/>
      <c r="H13" s="17"/>
    </row>
    <row r="14" spans="1:31" ht="31" x14ac:dyDescent="0.35">
      <c r="A14" s="13"/>
      <c r="B14" s="64">
        <v>7</v>
      </c>
      <c r="C14" s="14" t="s">
        <v>38</v>
      </c>
      <c r="D14" s="15"/>
      <c r="E14" s="16"/>
      <c r="F14" s="105"/>
      <c r="G14" s="106"/>
      <c r="H14" s="17"/>
    </row>
    <row r="15" spans="1:31" ht="46.5" x14ac:dyDescent="0.35">
      <c r="A15" s="13"/>
      <c r="B15" s="64">
        <v>8</v>
      </c>
      <c r="C15" s="14" t="s">
        <v>54</v>
      </c>
      <c r="D15" s="15"/>
      <c r="E15" s="16"/>
      <c r="F15" s="105"/>
      <c r="G15" s="106"/>
      <c r="H15" s="17"/>
    </row>
    <row r="16" spans="1:31" ht="31" x14ac:dyDescent="0.35">
      <c r="A16" s="13"/>
      <c r="B16" s="64">
        <v>9</v>
      </c>
      <c r="C16" s="14" t="s">
        <v>25</v>
      </c>
      <c r="D16" s="15"/>
      <c r="E16" s="16"/>
      <c r="F16" s="105"/>
      <c r="G16" s="106"/>
      <c r="H16" s="17"/>
    </row>
    <row r="17" spans="1:8" ht="31" x14ac:dyDescent="0.35">
      <c r="A17" s="13"/>
      <c r="B17" s="64">
        <v>10</v>
      </c>
      <c r="C17" s="14" t="s">
        <v>27</v>
      </c>
      <c r="D17" s="15"/>
      <c r="E17" s="16"/>
      <c r="F17" s="105"/>
      <c r="G17" s="106"/>
      <c r="H17" s="17"/>
    </row>
    <row r="18" spans="1:8" ht="15.5" x14ac:dyDescent="0.35">
      <c r="A18" s="13"/>
      <c r="B18" s="64">
        <v>11</v>
      </c>
      <c r="C18" s="14" t="s">
        <v>30</v>
      </c>
      <c r="D18" s="15"/>
      <c r="E18" s="16"/>
      <c r="F18" s="105"/>
      <c r="G18" s="106"/>
      <c r="H18" s="17"/>
    </row>
    <row r="19" spans="1:8" ht="15.5" x14ac:dyDescent="0.35">
      <c r="A19" s="13"/>
      <c r="B19" s="64">
        <v>12</v>
      </c>
      <c r="C19" s="14" t="s">
        <v>65</v>
      </c>
      <c r="D19" s="15"/>
      <c r="E19" s="16"/>
      <c r="F19" s="105"/>
      <c r="G19" s="106"/>
      <c r="H19" s="17"/>
    </row>
    <row r="20" spans="1:8" ht="31" x14ac:dyDescent="0.35">
      <c r="A20" s="13"/>
      <c r="B20" s="64">
        <v>13</v>
      </c>
      <c r="C20" s="14" t="s">
        <v>29</v>
      </c>
      <c r="D20" s="15"/>
      <c r="E20" s="16"/>
      <c r="F20" s="105"/>
      <c r="G20" s="106"/>
      <c r="H20" s="17"/>
    </row>
    <row r="21" spans="1:8" ht="31" x14ac:dyDescent="0.35">
      <c r="A21" s="13"/>
      <c r="B21" s="64">
        <v>14</v>
      </c>
      <c r="C21" s="14" t="s">
        <v>24</v>
      </c>
      <c r="D21" s="15"/>
      <c r="E21" s="16"/>
      <c r="F21" s="105"/>
      <c r="G21" s="106"/>
      <c r="H21" s="17"/>
    </row>
    <row r="22" spans="1:8" ht="31" x14ac:dyDescent="0.35">
      <c r="A22" s="13"/>
      <c r="B22" s="64">
        <v>15</v>
      </c>
      <c r="C22" s="14" t="s">
        <v>32</v>
      </c>
      <c r="D22" s="15"/>
      <c r="E22" s="16"/>
      <c r="F22" s="105"/>
      <c r="G22" s="106"/>
      <c r="H22" s="17"/>
    </row>
    <row r="23" spans="1:8" ht="15.5" x14ac:dyDescent="0.35">
      <c r="A23" s="13"/>
      <c r="B23" s="64">
        <v>16</v>
      </c>
      <c r="C23" s="14" t="s">
        <v>17</v>
      </c>
      <c r="D23" s="15"/>
      <c r="E23" s="16"/>
      <c r="F23" s="105"/>
      <c r="G23" s="106"/>
      <c r="H23" s="17"/>
    </row>
    <row r="24" spans="1:8" ht="15.5" x14ac:dyDescent="0.35">
      <c r="A24" s="13"/>
      <c r="B24" s="64">
        <v>17</v>
      </c>
      <c r="C24" s="14" t="s">
        <v>18</v>
      </c>
      <c r="D24" s="15"/>
      <c r="E24" s="16"/>
      <c r="F24" s="105"/>
      <c r="G24" s="106"/>
      <c r="H24" s="17"/>
    </row>
    <row r="25" spans="1:8" ht="15.5" x14ac:dyDescent="0.35">
      <c r="A25" s="13"/>
      <c r="B25" s="64">
        <v>18</v>
      </c>
      <c r="C25" s="14" t="s">
        <v>19</v>
      </c>
      <c r="D25" s="15"/>
      <c r="E25" s="16"/>
      <c r="F25" s="105"/>
      <c r="G25" s="106"/>
      <c r="H25" s="17"/>
    </row>
    <row r="26" spans="1:8" ht="15.5" x14ac:dyDescent="0.35">
      <c r="A26" s="13"/>
      <c r="B26" s="64">
        <v>19</v>
      </c>
      <c r="C26" s="14" t="s">
        <v>23</v>
      </c>
      <c r="D26" s="15"/>
      <c r="E26" s="16"/>
      <c r="F26" s="105"/>
      <c r="G26" s="106"/>
      <c r="H26" s="17"/>
    </row>
    <row r="27" spans="1:8" ht="15.5" x14ac:dyDescent="0.35">
      <c r="A27" s="13"/>
      <c r="B27" s="64">
        <v>20</v>
      </c>
      <c r="C27" s="14" t="s">
        <v>20</v>
      </c>
      <c r="D27" s="15"/>
      <c r="E27" s="16"/>
      <c r="F27" s="105"/>
      <c r="G27" s="106"/>
      <c r="H27" s="17"/>
    </row>
    <row r="28" spans="1:8" ht="15.5" x14ac:dyDescent="0.35">
      <c r="A28" s="13"/>
      <c r="B28" s="64">
        <v>21</v>
      </c>
      <c r="C28" s="14" t="s">
        <v>21</v>
      </c>
      <c r="D28" s="15"/>
      <c r="E28" s="16"/>
      <c r="F28" s="105"/>
      <c r="G28" s="106"/>
      <c r="H28" s="17"/>
    </row>
    <row r="29" spans="1:8" ht="15.5" x14ac:dyDescent="0.35">
      <c r="A29" s="13"/>
      <c r="B29" s="64">
        <v>22</v>
      </c>
      <c r="C29" s="14" t="s">
        <v>22</v>
      </c>
      <c r="D29" s="15"/>
      <c r="E29" s="16"/>
      <c r="F29" s="105"/>
      <c r="G29" s="106"/>
      <c r="H29" s="17"/>
    </row>
    <row r="30" spans="1:8" ht="31.5" thickBot="1" x14ac:dyDescent="0.4">
      <c r="A30" s="13"/>
      <c r="B30" s="64">
        <v>23</v>
      </c>
      <c r="C30" s="90" t="s">
        <v>31</v>
      </c>
      <c r="D30" s="15"/>
      <c r="E30" s="16"/>
      <c r="F30" s="105"/>
      <c r="G30" s="106"/>
      <c r="H30" s="17"/>
    </row>
    <row r="31" spans="1:8" ht="16.5" thickTop="1" thickBot="1" x14ac:dyDescent="0.4">
      <c r="A31" s="9">
        <v>2</v>
      </c>
      <c r="B31" s="63"/>
      <c r="C31" s="8" t="s">
        <v>60</v>
      </c>
      <c r="D31" s="10"/>
      <c r="E31" s="11">
        <v>25</v>
      </c>
      <c r="F31" s="103"/>
      <c r="G31" s="104">
        <f>SUM(F31*E31)</f>
        <v>0</v>
      </c>
      <c r="H31" s="12"/>
    </row>
    <row r="32" spans="1:8" ht="31" x14ac:dyDescent="0.35">
      <c r="A32" s="13"/>
      <c r="B32" s="64">
        <v>1</v>
      </c>
      <c r="C32" s="14" t="s">
        <v>28</v>
      </c>
      <c r="D32" s="15"/>
      <c r="E32" s="16"/>
      <c r="F32" s="105"/>
      <c r="G32" s="106"/>
      <c r="H32" s="17"/>
    </row>
    <row r="33" spans="1:8" ht="15.5" x14ac:dyDescent="0.35">
      <c r="A33" s="13"/>
      <c r="B33" s="64">
        <v>2</v>
      </c>
      <c r="C33" s="14" t="s">
        <v>55</v>
      </c>
      <c r="D33" s="15"/>
      <c r="E33" s="16"/>
      <c r="F33" s="105"/>
      <c r="G33" s="106"/>
      <c r="H33" s="17"/>
    </row>
    <row r="34" spans="1:8" ht="15.5" x14ac:dyDescent="0.35">
      <c r="A34" s="13"/>
      <c r="B34" s="64">
        <v>3</v>
      </c>
      <c r="C34" s="14" t="s">
        <v>12</v>
      </c>
      <c r="D34" s="15"/>
      <c r="E34" s="16"/>
      <c r="F34" s="105"/>
      <c r="G34" s="106"/>
      <c r="H34" s="17"/>
    </row>
    <row r="35" spans="1:8" ht="15.5" x14ac:dyDescent="0.35">
      <c r="A35" s="13"/>
      <c r="B35" s="64">
        <v>4</v>
      </c>
      <c r="C35" s="14" t="s">
        <v>13</v>
      </c>
      <c r="D35" s="15"/>
      <c r="E35" s="16"/>
      <c r="F35" s="105"/>
      <c r="G35" s="106"/>
      <c r="H35" s="17"/>
    </row>
    <row r="36" spans="1:8" ht="15.5" x14ac:dyDescent="0.35">
      <c r="A36" s="13"/>
      <c r="B36" s="64">
        <v>5</v>
      </c>
      <c r="C36" s="14" t="s">
        <v>26</v>
      </c>
      <c r="D36" s="15"/>
      <c r="E36" s="16"/>
      <c r="F36" s="105"/>
      <c r="G36" s="106"/>
      <c r="H36" s="17"/>
    </row>
    <row r="37" spans="1:8" ht="15.5" x14ac:dyDescent="0.35">
      <c r="A37" s="13"/>
      <c r="B37" s="64">
        <v>6</v>
      </c>
      <c r="C37" s="14" t="s">
        <v>14</v>
      </c>
      <c r="D37" s="15"/>
      <c r="E37" s="16"/>
      <c r="F37" s="105"/>
      <c r="G37" s="106"/>
      <c r="H37" s="17"/>
    </row>
    <row r="38" spans="1:8" ht="31" x14ac:dyDescent="0.35">
      <c r="A38" s="13"/>
      <c r="B38" s="64">
        <v>7</v>
      </c>
      <c r="C38" s="14" t="s">
        <v>38</v>
      </c>
      <c r="D38" s="15"/>
      <c r="E38" s="16"/>
      <c r="F38" s="105"/>
      <c r="G38" s="106"/>
      <c r="H38" s="17"/>
    </row>
    <row r="39" spans="1:8" ht="46.5" x14ac:dyDescent="0.35">
      <c r="A39" s="13"/>
      <c r="B39" s="64">
        <v>8</v>
      </c>
      <c r="C39" s="14" t="s">
        <v>54</v>
      </c>
      <c r="D39" s="15"/>
      <c r="E39" s="16"/>
      <c r="F39" s="105"/>
      <c r="G39" s="106"/>
      <c r="H39" s="17"/>
    </row>
    <row r="40" spans="1:8" ht="15.5" x14ac:dyDescent="0.35">
      <c r="A40" s="13"/>
      <c r="B40" s="64">
        <v>9</v>
      </c>
      <c r="C40" s="14" t="s">
        <v>15</v>
      </c>
      <c r="D40" s="15"/>
      <c r="E40" s="16"/>
      <c r="F40" s="105"/>
      <c r="G40" s="106"/>
      <c r="H40" s="17"/>
    </row>
    <row r="41" spans="1:8" ht="31" x14ac:dyDescent="0.35">
      <c r="A41" s="13"/>
      <c r="B41" s="64">
        <v>10</v>
      </c>
      <c r="C41" s="14" t="s">
        <v>16</v>
      </c>
      <c r="D41" s="15"/>
      <c r="E41" s="16"/>
      <c r="F41" s="105"/>
      <c r="G41" s="106"/>
      <c r="H41" s="17"/>
    </row>
    <row r="42" spans="1:8" ht="31" x14ac:dyDescent="0.35">
      <c r="A42" s="13"/>
      <c r="B42" s="64">
        <v>11</v>
      </c>
      <c r="C42" s="14" t="s">
        <v>25</v>
      </c>
      <c r="D42" s="15"/>
      <c r="E42" s="16"/>
      <c r="F42" s="105"/>
      <c r="G42" s="106"/>
      <c r="H42" s="17"/>
    </row>
    <row r="43" spans="1:8" ht="31" x14ac:dyDescent="0.35">
      <c r="A43" s="13"/>
      <c r="B43" s="64">
        <v>12</v>
      </c>
      <c r="C43" s="14" t="s">
        <v>27</v>
      </c>
      <c r="D43" s="15"/>
      <c r="E43" s="16"/>
      <c r="F43" s="105"/>
      <c r="G43" s="106"/>
      <c r="H43" s="17"/>
    </row>
    <row r="44" spans="1:8" ht="15.5" x14ac:dyDescent="0.35">
      <c r="A44" s="13"/>
      <c r="B44" s="64">
        <v>13</v>
      </c>
      <c r="C44" s="14" t="s">
        <v>30</v>
      </c>
      <c r="D44" s="15"/>
      <c r="E44" s="16"/>
      <c r="F44" s="105"/>
      <c r="G44" s="106"/>
      <c r="H44" s="17"/>
    </row>
    <row r="45" spans="1:8" ht="15.5" x14ac:dyDescent="0.35">
      <c r="A45" s="13"/>
      <c r="B45" s="64">
        <v>14</v>
      </c>
      <c r="C45" s="14" t="s">
        <v>66</v>
      </c>
      <c r="D45" s="15"/>
      <c r="E45" s="16"/>
      <c r="F45" s="105"/>
      <c r="G45" s="106"/>
      <c r="H45" s="17"/>
    </row>
    <row r="46" spans="1:8" ht="31" x14ac:dyDescent="0.35">
      <c r="A46" s="13"/>
      <c r="B46" s="64">
        <v>15</v>
      </c>
      <c r="C46" s="14" t="s">
        <v>29</v>
      </c>
      <c r="D46" s="15"/>
      <c r="E46" s="16"/>
      <c r="F46" s="105"/>
      <c r="G46" s="106"/>
      <c r="H46" s="17"/>
    </row>
    <row r="47" spans="1:8" ht="31" x14ac:dyDescent="0.35">
      <c r="A47" s="13"/>
      <c r="B47" s="64">
        <v>16</v>
      </c>
      <c r="C47" s="14" t="s">
        <v>24</v>
      </c>
      <c r="D47" s="15"/>
      <c r="E47" s="16"/>
      <c r="F47" s="105"/>
      <c r="G47" s="106"/>
      <c r="H47" s="17"/>
    </row>
    <row r="48" spans="1:8" ht="31" x14ac:dyDescent="0.35">
      <c r="A48" s="13"/>
      <c r="B48" s="64">
        <v>17</v>
      </c>
      <c r="C48" s="14" t="s">
        <v>32</v>
      </c>
      <c r="D48" s="15"/>
      <c r="E48" s="16"/>
      <c r="F48" s="105"/>
      <c r="G48" s="106"/>
      <c r="H48" s="17"/>
    </row>
    <row r="49" spans="1:8" ht="15.5" x14ac:dyDescent="0.35">
      <c r="A49" s="13"/>
      <c r="B49" s="64">
        <v>18</v>
      </c>
      <c r="C49" s="14" t="s">
        <v>17</v>
      </c>
      <c r="D49" s="15"/>
      <c r="E49" s="16"/>
      <c r="F49" s="105"/>
      <c r="G49" s="106"/>
      <c r="H49" s="17"/>
    </row>
    <row r="50" spans="1:8" ht="15.5" x14ac:dyDescent="0.35">
      <c r="A50" s="13"/>
      <c r="B50" s="64">
        <v>19</v>
      </c>
      <c r="C50" s="14" t="s">
        <v>18</v>
      </c>
      <c r="D50" s="15"/>
      <c r="E50" s="16"/>
      <c r="F50" s="105"/>
      <c r="G50" s="106"/>
      <c r="H50" s="17"/>
    </row>
    <row r="51" spans="1:8" ht="15.5" x14ac:dyDescent="0.35">
      <c r="A51" s="13"/>
      <c r="B51" s="64">
        <v>20</v>
      </c>
      <c r="C51" s="14" t="s">
        <v>19</v>
      </c>
      <c r="D51" s="15"/>
      <c r="E51" s="16"/>
      <c r="F51" s="105"/>
      <c r="G51" s="106"/>
      <c r="H51" s="17"/>
    </row>
    <row r="52" spans="1:8" ht="15.5" x14ac:dyDescent="0.35">
      <c r="A52" s="13"/>
      <c r="B52" s="64">
        <v>21</v>
      </c>
      <c r="C52" s="14" t="s">
        <v>23</v>
      </c>
      <c r="D52" s="15"/>
      <c r="E52" s="16"/>
      <c r="F52" s="105"/>
      <c r="G52" s="106"/>
      <c r="H52" s="17"/>
    </row>
    <row r="53" spans="1:8" ht="15.5" x14ac:dyDescent="0.35">
      <c r="A53" s="13"/>
      <c r="B53" s="64">
        <v>22</v>
      </c>
      <c r="C53" s="14" t="s">
        <v>20</v>
      </c>
      <c r="D53" s="15"/>
      <c r="E53" s="16"/>
      <c r="F53" s="105"/>
      <c r="G53" s="106"/>
      <c r="H53" s="17"/>
    </row>
    <row r="54" spans="1:8" ht="31.5" thickBot="1" x14ac:dyDescent="0.4">
      <c r="A54" s="13"/>
      <c r="B54" s="64">
        <v>23</v>
      </c>
      <c r="C54" s="90" t="s">
        <v>31</v>
      </c>
      <c r="D54" s="15"/>
      <c r="E54" s="16"/>
      <c r="F54" s="105"/>
      <c r="G54" s="106"/>
      <c r="H54" s="17"/>
    </row>
    <row r="55" spans="1:8" ht="16.5" thickTop="1" thickBot="1" x14ac:dyDescent="0.4">
      <c r="A55" s="9">
        <v>3</v>
      </c>
      <c r="B55" s="63"/>
      <c r="C55" s="8" t="s">
        <v>56</v>
      </c>
      <c r="D55" s="10"/>
      <c r="E55" s="11">
        <v>20</v>
      </c>
      <c r="F55" s="103"/>
      <c r="G55" s="104">
        <f>SUM(F55*E55)</f>
        <v>0</v>
      </c>
      <c r="H55" s="12"/>
    </row>
    <row r="56" spans="1:8" ht="31" x14ac:dyDescent="0.35">
      <c r="A56" s="13"/>
      <c r="B56" s="64">
        <v>1</v>
      </c>
      <c r="C56" s="14" t="s">
        <v>63</v>
      </c>
      <c r="D56" s="15"/>
      <c r="E56" s="16"/>
      <c r="F56" s="105"/>
      <c r="G56" s="106"/>
      <c r="H56" s="17"/>
    </row>
    <row r="57" spans="1:8" ht="15.5" x14ac:dyDescent="0.35">
      <c r="A57" s="13"/>
      <c r="B57" s="64">
        <v>2</v>
      </c>
      <c r="C57" s="14" t="s">
        <v>55</v>
      </c>
      <c r="D57" s="15"/>
      <c r="E57" s="16"/>
      <c r="F57" s="105"/>
      <c r="G57" s="106"/>
      <c r="H57" s="17"/>
    </row>
    <row r="58" spans="1:8" ht="15.5" x14ac:dyDescent="0.35">
      <c r="A58" s="13"/>
      <c r="B58" s="64">
        <v>3</v>
      </c>
      <c r="C58" s="14" t="s">
        <v>47</v>
      </c>
      <c r="D58" s="15"/>
      <c r="E58" s="16"/>
      <c r="F58" s="105"/>
      <c r="G58" s="106"/>
      <c r="H58" s="17"/>
    </row>
    <row r="59" spans="1:8" ht="15.5" x14ac:dyDescent="0.35">
      <c r="A59" s="13"/>
      <c r="B59" s="64">
        <v>4</v>
      </c>
      <c r="C59" s="14" t="s">
        <v>13</v>
      </c>
      <c r="D59" s="15"/>
      <c r="E59" s="16"/>
      <c r="F59" s="105"/>
      <c r="G59" s="106"/>
      <c r="H59" s="17"/>
    </row>
    <row r="60" spans="1:8" ht="31" x14ac:dyDescent="0.35">
      <c r="A60" s="13"/>
      <c r="B60" s="64">
        <v>5</v>
      </c>
      <c r="C60" s="14" t="s">
        <v>46</v>
      </c>
      <c r="D60" s="15"/>
      <c r="E60" s="16"/>
      <c r="F60" s="105"/>
      <c r="G60" s="106"/>
      <c r="H60" s="17"/>
    </row>
    <row r="61" spans="1:8" ht="15.5" x14ac:dyDescent="0.35">
      <c r="A61" s="13"/>
      <c r="B61" s="64">
        <v>6</v>
      </c>
      <c r="C61" s="14" t="s">
        <v>14</v>
      </c>
      <c r="D61" s="15"/>
      <c r="E61" s="16"/>
      <c r="F61" s="105"/>
      <c r="G61" s="106"/>
      <c r="H61" s="17"/>
    </row>
    <row r="62" spans="1:8" ht="15.5" x14ac:dyDescent="0.35">
      <c r="A62" s="13"/>
      <c r="B62" s="64">
        <v>7</v>
      </c>
      <c r="C62" s="14" t="s">
        <v>15</v>
      </c>
      <c r="D62" s="15"/>
      <c r="E62" s="16"/>
      <c r="F62" s="105"/>
      <c r="G62" s="106"/>
      <c r="H62" s="17"/>
    </row>
    <row r="63" spans="1:8" ht="46.5" x14ac:dyDescent="0.35">
      <c r="A63" s="13"/>
      <c r="B63" s="64">
        <v>8</v>
      </c>
      <c r="C63" s="14" t="s">
        <v>45</v>
      </c>
      <c r="D63" s="15"/>
      <c r="E63" s="16"/>
      <c r="F63" s="105"/>
      <c r="G63" s="106"/>
      <c r="H63" s="17"/>
    </row>
    <row r="64" spans="1:8" ht="15.5" x14ac:dyDescent="0.35">
      <c r="A64" s="13"/>
      <c r="B64" s="64">
        <v>9</v>
      </c>
      <c r="C64" s="14" t="s">
        <v>44</v>
      </c>
      <c r="D64" s="15"/>
      <c r="E64" s="16"/>
      <c r="F64" s="105"/>
      <c r="G64" s="106"/>
      <c r="H64" s="17"/>
    </row>
    <row r="65" spans="1:8" ht="15.5" x14ac:dyDescent="0.35">
      <c r="A65" s="13"/>
      <c r="B65" s="64">
        <v>10</v>
      </c>
      <c r="C65" s="14" t="s">
        <v>43</v>
      </c>
      <c r="D65" s="15"/>
      <c r="E65" s="16"/>
      <c r="F65" s="105"/>
      <c r="G65" s="106"/>
      <c r="H65" s="17"/>
    </row>
    <row r="66" spans="1:8" ht="31" x14ac:dyDescent="0.35">
      <c r="A66" s="13"/>
      <c r="B66" s="64">
        <v>11</v>
      </c>
      <c r="C66" s="14" t="s">
        <v>42</v>
      </c>
      <c r="D66" s="15"/>
      <c r="E66" s="16"/>
      <c r="F66" s="105"/>
      <c r="G66" s="106"/>
      <c r="H66" s="17"/>
    </row>
    <row r="67" spans="1:8" ht="15.5" x14ac:dyDescent="0.35">
      <c r="A67" s="13"/>
      <c r="B67" s="64">
        <v>12</v>
      </c>
      <c r="C67" s="14" t="s">
        <v>17</v>
      </c>
      <c r="D67" s="15"/>
      <c r="E67" s="16"/>
      <c r="F67" s="105"/>
      <c r="G67" s="106"/>
      <c r="H67" s="17"/>
    </row>
    <row r="68" spans="1:8" ht="15.5" x14ac:dyDescent="0.35">
      <c r="A68" s="13"/>
      <c r="B68" s="64">
        <v>13</v>
      </c>
      <c r="C68" s="14" t="s">
        <v>18</v>
      </c>
      <c r="D68" s="15"/>
      <c r="E68" s="16"/>
      <c r="F68" s="105"/>
      <c r="G68" s="106"/>
      <c r="H68" s="17"/>
    </row>
    <row r="69" spans="1:8" ht="15.5" x14ac:dyDescent="0.35">
      <c r="A69" s="13"/>
      <c r="B69" s="64">
        <v>14</v>
      </c>
      <c r="C69" s="14" t="s">
        <v>19</v>
      </c>
      <c r="D69" s="15"/>
      <c r="E69" s="16"/>
      <c r="F69" s="105"/>
      <c r="G69" s="106"/>
      <c r="H69" s="17"/>
    </row>
    <row r="70" spans="1:8" ht="15.5" x14ac:dyDescent="0.35">
      <c r="A70" s="13"/>
      <c r="B70" s="64">
        <v>15</v>
      </c>
      <c r="C70" s="14" t="s">
        <v>41</v>
      </c>
      <c r="D70" s="15"/>
      <c r="E70" s="16"/>
      <c r="F70" s="105"/>
      <c r="G70" s="106"/>
      <c r="H70" s="17"/>
    </row>
    <row r="71" spans="1:8" ht="31.5" thickBot="1" x14ac:dyDescent="0.4">
      <c r="A71" s="13"/>
      <c r="B71" s="64">
        <v>16</v>
      </c>
      <c r="C71" s="90" t="s">
        <v>40</v>
      </c>
      <c r="D71" s="15"/>
      <c r="E71" s="16"/>
      <c r="F71" s="105"/>
      <c r="G71" s="106"/>
      <c r="H71" s="17"/>
    </row>
    <row r="72" spans="1:8" ht="16.5" thickTop="1" thickBot="1" x14ac:dyDescent="0.4">
      <c r="A72" s="9">
        <v>4</v>
      </c>
      <c r="B72" s="63"/>
      <c r="C72" s="8" t="s">
        <v>57</v>
      </c>
      <c r="D72" s="10"/>
      <c r="E72" s="11">
        <v>15</v>
      </c>
      <c r="F72" s="103"/>
      <c r="G72" s="104">
        <f>SUM(F72*E72)</f>
        <v>0</v>
      </c>
      <c r="H72" s="12"/>
    </row>
    <row r="73" spans="1:8" ht="31" x14ac:dyDescent="0.35">
      <c r="A73" s="13"/>
      <c r="B73" s="64">
        <v>1</v>
      </c>
      <c r="C73" s="14" t="s">
        <v>67</v>
      </c>
      <c r="D73" s="15"/>
      <c r="E73" s="16"/>
      <c r="F73" s="105"/>
      <c r="G73" s="106"/>
      <c r="H73" s="17"/>
    </row>
    <row r="74" spans="1:8" ht="15.5" x14ac:dyDescent="0.35">
      <c r="A74" s="13"/>
      <c r="B74" s="64">
        <v>2</v>
      </c>
      <c r="C74" s="14" t="s">
        <v>55</v>
      </c>
      <c r="D74" s="15"/>
      <c r="E74" s="16"/>
      <c r="F74" s="105"/>
      <c r="G74" s="106"/>
      <c r="H74" s="17"/>
    </row>
    <row r="75" spans="1:8" ht="15.5" x14ac:dyDescent="0.35">
      <c r="A75" s="13"/>
      <c r="B75" s="64">
        <v>3</v>
      </c>
      <c r="C75" s="14" t="s">
        <v>50</v>
      </c>
      <c r="D75" s="15"/>
      <c r="E75" s="16"/>
      <c r="F75" s="105"/>
      <c r="G75" s="106"/>
      <c r="H75" s="17"/>
    </row>
    <row r="76" spans="1:8" ht="15.5" x14ac:dyDescent="0.35">
      <c r="A76" s="13"/>
      <c r="B76" s="64">
        <v>4</v>
      </c>
      <c r="C76" s="14" t="s">
        <v>13</v>
      </c>
      <c r="D76" s="15"/>
      <c r="E76" s="16"/>
      <c r="F76" s="105"/>
      <c r="G76" s="106"/>
      <c r="H76" s="17"/>
    </row>
    <row r="77" spans="1:8" ht="31" x14ac:dyDescent="0.35">
      <c r="A77" s="13"/>
      <c r="B77" s="64">
        <v>5</v>
      </c>
      <c r="C77" s="14" t="s">
        <v>46</v>
      </c>
      <c r="D77" s="15"/>
      <c r="E77" s="16"/>
      <c r="F77" s="105"/>
      <c r="G77" s="106"/>
      <c r="H77" s="17"/>
    </row>
    <row r="78" spans="1:8" ht="15.5" x14ac:dyDescent="0.35">
      <c r="A78" s="13"/>
      <c r="B78" s="64">
        <v>6</v>
      </c>
      <c r="C78" s="14" t="s">
        <v>14</v>
      </c>
      <c r="D78" s="15"/>
      <c r="E78" s="16"/>
      <c r="F78" s="105"/>
      <c r="G78" s="106"/>
      <c r="H78" s="17"/>
    </row>
    <row r="79" spans="1:8" ht="15.5" x14ac:dyDescent="0.35">
      <c r="A79" s="13"/>
      <c r="B79" s="64">
        <v>7</v>
      </c>
      <c r="C79" s="14" t="s">
        <v>15</v>
      </c>
      <c r="D79" s="15"/>
      <c r="E79" s="16"/>
      <c r="F79" s="105"/>
      <c r="G79" s="106"/>
      <c r="H79" s="17"/>
    </row>
    <row r="80" spans="1:8" ht="46.5" x14ac:dyDescent="0.35">
      <c r="A80" s="13"/>
      <c r="B80" s="64">
        <v>8</v>
      </c>
      <c r="C80" s="14" t="s">
        <v>45</v>
      </c>
      <c r="D80" s="15"/>
      <c r="E80" s="16"/>
      <c r="F80" s="105"/>
      <c r="G80" s="106"/>
      <c r="H80" s="17"/>
    </row>
    <row r="81" spans="1:8" ht="15.5" x14ac:dyDescent="0.35">
      <c r="A81" s="13"/>
      <c r="B81" s="64">
        <v>9</v>
      </c>
      <c r="C81" s="14" t="s">
        <v>44</v>
      </c>
      <c r="D81" s="15"/>
      <c r="E81" s="16"/>
      <c r="F81" s="105"/>
      <c r="G81" s="106"/>
      <c r="H81" s="17"/>
    </row>
    <row r="82" spans="1:8" ht="15.5" x14ac:dyDescent="0.35">
      <c r="A82" s="13"/>
      <c r="B82" s="64">
        <v>10</v>
      </c>
      <c r="C82" s="14" t="s">
        <v>49</v>
      </c>
      <c r="D82" s="15"/>
      <c r="E82" s="16"/>
      <c r="F82" s="105"/>
      <c r="G82" s="106"/>
      <c r="H82" s="17"/>
    </row>
    <row r="83" spans="1:8" ht="15.5" x14ac:dyDescent="0.35">
      <c r="A83" s="13"/>
      <c r="B83" s="64">
        <v>11</v>
      </c>
      <c r="C83" s="14" t="s">
        <v>43</v>
      </c>
      <c r="D83" s="15"/>
      <c r="E83" s="16"/>
      <c r="F83" s="105"/>
      <c r="G83" s="106"/>
      <c r="H83" s="17"/>
    </row>
    <row r="84" spans="1:8" ht="31" x14ac:dyDescent="0.35">
      <c r="A84" s="13"/>
      <c r="B84" s="64">
        <v>12</v>
      </c>
      <c r="C84" s="14" t="s">
        <v>42</v>
      </c>
      <c r="D84" s="15"/>
      <c r="E84" s="16"/>
      <c r="F84" s="105"/>
      <c r="G84" s="106"/>
      <c r="H84" s="17"/>
    </row>
    <row r="85" spans="1:8" ht="15.5" x14ac:dyDescent="0.35">
      <c r="A85" s="13"/>
      <c r="B85" s="64">
        <v>13</v>
      </c>
      <c r="C85" s="14" t="s">
        <v>17</v>
      </c>
      <c r="D85" s="15"/>
      <c r="E85" s="16"/>
      <c r="F85" s="105"/>
      <c r="G85" s="106"/>
      <c r="H85" s="17"/>
    </row>
    <row r="86" spans="1:8" ht="15.5" x14ac:dyDescent="0.35">
      <c r="A86" s="13"/>
      <c r="B86" s="64">
        <v>14</v>
      </c>
      <c r="C86" s="14" t="s">
        <v>18</v>
      </c>
      <c r="D86" s="15"/>
      <c r="E86" s="16"/>
      <c r="F86" s="105"/>
      <c r="G86" s="106"/>
      <c r="H86" s="17"/>
    </row>
    <row r="87" spans="1:8" ht="15.5" x14ac:dyDescent="0.35">
      <c r="A87" s="13"/>
      <c r="B87" s="64">
        <v>15</v>
      </c>
      <c r="C87" s="14" t="s">
        <v>19</v>
      </c>
      <c r="D87" s="15"/>
      <c r="E87" s="16"/>
      <c r="F87" s="105"/>
      <c r="G87" s="106"/>
      <c r="H87" s="17"/>
    </row>
    <row r="88" spans="1:8" ht="15.5" x14ac:dyDescent="0.35">
      <c r="A88" s="13"/>
      <c r="B88" s="64">
        <v>16</v>
      </c>
      <c r="C88" s="14" t="s">
        <v>48</v>
      </c>
      <c r="D88" s="15"/>
      <c r="E88" s="16"/>
      <c r="F88" s="105"/>
      <c r="G88" s="106"/>
      <c r="H88" s="17"/>
    </row>
    <row r="89" spans="1:8" ht="15.5" x14ac:dyDescent="0.35">
      <c r="A89" s="13"/>
      <c r="B89" s="64">
        <v>17</v>
      </c>
      <c r="C89" s="14" t="s">
        <v>41</v>
      </c>
      <c r="D89" s="15"/>
      <c r="E89" s="16"/>
      <c r="F89" s="105"/>
      <c r="G89" s="106"/>
      <c r="H89" s="17"/>
    </row>
    <row r="90" spans="1:8" ht="31.5" thickBot="1" x14ac:dyDescent="0.4">
      <c r="A90" s="13"/>
      <c r="B90" s="64">
        <v>18</v>
      </c>
      <c r="C90" s="90" t="s">
        <v>40</v>
      </c>
      <c r="D90" s="15"/>
      <c r="E90" s="16"/>
      <c r="F90" s="105"/>
      <c r="G90" s="106"/>
      <c r="H90" s="17"/>
    </row>
    <row r="91" spans="1:8" ht="16.5" thickTop="1" thickBot="1" x14ac:dyDescent="0.4">
      <c r="A91" s="9">
        <v>5</v>
      </c>
      <c r="B91" s="63"/>
      <c r="C91" s="8" t="s">
        <v>61</v>
      </c>
      <c r="D91" s="10"/>
      <c r="E91" s="11">
        <v>2</v>
      </c>
      <c r="F91" s="103"/>
      <c r="G91" s="104">
        <f>SUM(F91*E91)</f>
        <v>0</v>
      </c>
      <c r="H91" s="12"/>
    </row>
    <row r="92" spans="1:8" ht="31" x14ac:dyDescent="0.35">
      <c r="A92" s="13"/>
      <c r="B92" s="64">
        <v>1</v>
      </c>
      <c r="C92" s="14" t="s">
        <v>33</v>
      </c>
      <c r="D92" s="15"/>
      <c r="E92" s="16"/>
      <c r="F92" s="105"/>
      <c r="G92" s="106"/>
      <c r="H92" s="17"/>
    </row>
    <row r="93" spans="1:8" ht="31" x14ac:dyDescent="0.35">
      <c r="A93" s="13"/>
      <c r="B93" s="64">
        <v>2</v>
      </c>
      <c r="C93" s="14" t="s">
        <v>34</v>
      </c>
      <c r="D93" s="15"/>
      <c r="E93" s="16"/>
      <c r="F93" s="105"/>
      <c r="G93" s="106"/>
      <c r="H93" s="17"/>
    </row>
    <row r="94" spans="1:8" ht="46.5" x14ac:dyDescent="0.35">
      <c r="A94" s="13"/>
      <c r="B94" s="64">
        <v>3</v>
      </c>
      <c r="C94" s="14" t="s">
        <v>52</v>
      </c>
      <c r="D94" s="15"/>
      <c r="E94" s="16"/>
      <c r="F94" s="105"/>
      <c r="G94" s="106"/>
      <c r="H94" s="17"/>
    </row>
    <row r="95" spans="1:8" ht="15.5" x14ac:dyDescent="0.35">
      <c r="A95" s="13"/>
      <c r="B95" s="64">
        <v>4</v>
      </c>
      <c r="C95" s="14" t="s">
        <v>51</v>
      </c>
      <c r="D95" s="15"/>
      <c r="E95" s="16"/>
      <c r="F95" s="105"/>
      <c r="G95" s="106"/>
      <c r="H95" s="17"/>
    </row>
    <row r="96" spans="1:8" ht="16" thickBot="1" x14ac:dyDescent="0.4">
      <c r="A96" s="13"/>
      <c r="B96" s="64">
        <v>5</v>
      </c>
      <c r="C96" s="90" t="s">
        <v>37</v>
      </c>
      <c r="D96" s="15"/>
      <c r="E96" s="16"/>
      <c r="F96" s="105"/>
      <c r="G96" s="106"/>
      <c r="H96" s="17"/>
    </row>
    <row r="97" spans="1:8" ht="16.5" thickTop="1" thickBot="1" x14ac:dyDescent="0.4">
      <c r="A97" s="9">
        <v>6</v>
      </c>
      <c r="B97" s="63"/>
      <c r="C97" s="8" t="s">
        <v>62</v>
      </c>
      <c r="D97" s="10"/>
      <c r="E97" s="11">
        <v>4</v>
      </c>
      <c r="F97" s="103"/>
      <c r="G97" s="104">
        <f>SUM(F97*E97)</f>
        <v>0</v>
      </c>
      <c r="H97" s="12"/>
    </row>
    <row r="98" spans="1:8" ht="31" x14ac:dyDescent="0.35">
      <c r="A98" s="13"/>
      <c r="B98" s="64">
        <v>1</v>
      </c>
      <c r="C98" s="14" t="s">
        <v>33</v>
      </c>
      <c r="D98" s="15"/>
      <c r="E98" s="16"/>
      <c r="F98" s="105"/>
      <c r="G98" s="106"/>
      <c r="H98" s="17"/>
    </row>
    <row r="99" spans="1:8" ht="31" x14ac:dyDescent="0.35">
      <c r="A99" s="13"/>
      <c r="B99" s="64">
        <v>2</v>
      </c>
      <c r="C99" s="14" t="s">
        <v>34</v>
      </c>
      <c r="D99" s="15"/>
      <c r="E99" s="16"/>
      <c r="F99" s="105"/>
      <c r="G99" s="106"/>
      <c r="H99" s="17"/>
    </row>
    <row r="100" spans="1:8" ht="31" x14ac:dyDescent="0.35">
      <c r="A100" s="13"/>
      <c r="B100" s="64">
        <v>3</v>
      </c>
      <c r="C100" s="14" t="s">
        <v>35</v>
      </c>
      <c r="D100" s="15"/>
      <c r="E100" s="16"/>
      <c r="F100" s="105"/>
      <c r="G100" s="106"/>
      <c r="H100" s="17"/>
    </row>
    <row r="101" spans="1:8" ht="31" x14ac:dyDescent="0.35">
      <c r="A101" s="13"/>
      <c r="B101" s="64">
        <v>4</v>
      </c>
      <c r="C101" s="14" t="s">
        <v>36</v>
      </c>
      <c r="D101" s="15"/>
      <c r="E101" s="16"/>
      <c r="F101" s="105"/>
      <c r="G101" s="106"/>
      <c r="H101" s="17"/>
    </row>
    <row r="102" spans="1:8" ht="16" thickBot="1" x14ac:dyDescent="0.4">
      <c r="A102" s="13"/>
      <c r="B102" s="64">
        <v>5</v>
      </c>
      <c r="C102" s="90" t="s">
        <v>37</v>
      </c>
      <c r="D102" s="15"/>
      <c r="E102" s="16"/>
      <c r="F102" s="105"/>
      <c r="G102" s="106"/>
      <c r="H102" s="17"/>
    </row>
    <row r="103" spans="1:8" ht="16.5" thickTop="1" thickBot="1" x14ac:dyDescent="0.4">
      <c r="A103" s="9">
        <v>7</v>
      </c>
      <c r="B103" s="63"/>
      <c r="C103" s="8" t="s">
        <v>100</v>
      </c>
      <c r="D103" s="10"/>
      <c r="E103" s="11">
        <v>4</v>
      </c>
      <c r="F103" s="103"/>
      <c r="G103" s="104">
        <f>E103*F103</f>
        <v>0</v>
      </c>
      <c r="H103" s="12"/>
    </row>
    <row r="104" spans="1:8" ht="15.5" x14ac:dyDescent="0.35">
      <c r="A104" s="13"/>
      <c r="B104" s="64">
        <v>1</v>
      </c>
      <c r="C104" s="32" t="s">
        <v>101</v>
      </c>
      <c r="D104" s="15"/>
      <c r="E104" s="16"/>
      <c r="F104" s="105"/>
      <c r="G104" s="106"/>
      <c r="H104" s="17"/>
    </row>
    <row r="105" spans="1:8" ht="46.5" x14ac:dyDescent="0.35">
      <c r="A105" s="13"/>
      <c r="B105" s="64">
        <v>2</v>
      </c>
      <c r="C105" s="14" t="s">
        <v>102</v>
      </c>
      <c r="D105" s="15"/>
      <c r="E105" s="16"/>
      <c r="F105" s="105"/>
      <c r="G105" s="106"/>
      <c r="H105" s="17"/>
    </row>
    <row r="106" spans="1:8" ht="15.5" x14ac:dyDescent="0.35">
      <c r="A106" s="13"/>
      <c r="B106" s="64">
        <v>3</v>
      </c>
      <c r="C106" s="14" t="s">
        <v>103</v>
      </c>
      <c r="D106" s="15"/>
      <c r="E106" s="16"/>
      <c r="F106" s="105"/>
      <c r="G106" s="106"/>
      <c r="H106" s="17"/>
    </row>
    <row r="107" spans="1:8" ht="15.5" x14ac:dyDescent="0.35">
      <c r="A107" s="13"/>
      <c r="B107" s="64">
        <v>4</v>
      </c>
      <c r="C107" s="14" t="s">
        <v>104</v>
      </c>
      <c r="D107" s="15"/>
      <c r="E107" s="16"/>
      <c r="F107" s="105"/>
      <c r="G107" s="106"/>
      <c r="H107" s="17"/>
    </row>
    <row r="108" spans="1:8" ht="15.5" x14ac:dyDescent="0.35">
      <c r="A108" s="13"/>
      <c r="B108" s="64">
        <v>5</v>
      </c>
      <c r="C108" s="14" t="s">
        <v>105</v>
      </c>
      <c r="D108" s="15"/>
      <c r="E108" s="16"/>
      <c r="F108" s="105"/>
      <c r="G108" s="106"/>
      <c r="H108" s="17"/>
    </row>
    <row r="109" spans="1:8" ht="15.5" x14ac:dyDescent="0.35">
      <c r="A109" s="13"/>
      <c r="B109" s="64">
        <v>6</v>
      </c>
      <c r="C109" s="14" t="s">
        <v>106</v>
      </c>
      <c r="D109" s="15"/>
      <c r="E109" s="16"/>
      <c r="F109" s="105"/>
      <c r="G109" s="106"/>
      <c r="H109" s="17"/>
    </row>
    <row r="110" spans="1:8" ht="31" x14ac:dyDescent="0.35">
      <c r="A110" s="13"/>
      <c r="B110" s="64">
        <v>7</v>
      </c>
      <c r="C110" s="14" t="s">
        <v>107</v>
      </c>
      <c r="D110" s="15"/>
      <c r="E110" s="16"/>
      <c r="F110" s="105"/>
      <c r="G110" s="106"/>
      <c r="H110" s="17"/>
    </row>
    <row r="111" spans="1:8" ht="31" x14ac:dyDescent="0.35">
      <c r="A111" s="13"/>
      <c r="B111" s="64">
        <v>8</v>
      </c>
      <c r="C111" s="14" t="s">
        <v>108</v>
      </c>
      <c r="D111" s="15"/>
      <c r="E111" s="16"/>
      <c r="F111" s="105"/>
      <c r="G111" s="106"/>
      <c r="H111" s="17"/>
    </row>
    <row r="112" spans="1:8" ht="15.5" x14ac:dyDescent="0.35">
      <c r="A112" s="13"/>
      <c r="B112" s="64">
        <v>9</v>
      </c>
      <c r="C112" s="14" t="s">
        <v>109</v>
      </c>
      <c r="D112" s="15"/>
      <c r="E112" s="16"/>
      <c r="F112" s="105"/>
      <c r="G112" s="106"/>
      <c r="H112" s="17"/>
    </row>
    <row r="113" spans="1:8" ht="15.5" x14ac:dyDescent="0.35">
      <c r="A113" s="13"/>
      <c r="B113" s="64">
        <v>10</v>
      </c>
      <c r="C113" s="14" t="s">
        <v>110</v>
      </c>
      <c r="D113" s="15"/>
      <c r="E113" s="16"/>
      <c r="F113" s="105"/>
      <c r="G113" s="106"/>
      <c r="H113" s="17"/>
    </row>
    <row r="114" spans="1:8" ht="15.5" x14ac:dyDescent="0.35">
      <c r="A114" s="13"/>
      <c r="B114" s="64">
        <v>11</v>
      </c>
      <c r="C114" s="14" t="s">
        <v>111</v>
      </c>
      <c r="D114" s="15"/>
      <c r="E114" s="16"/>
      <c r="F114" s="105"/>
      <c r="G114" s="106"/>
      <c r="H114" s="17"/>
    </row>
    <row r="115" spans="1:8" ht="15.5" x14ac:dyDescent="0.35">
      <c r="A115" s="13"/>
      <c r="B115" s="64">
        <v>12</v>
      </c>
      <c r="C115" s="14" t="s">
        <v>112</v>
      </c>
      <c r="D115" s="15"/>
      <c r="E115" s="16"/>
      <c r="F115" s="105"/>
      <c r="G115" s="106"/>
      <c r="H115" s="17"/>
    </row>
    <row r="116" spans="1:8" ht="15.5" x14ac:dyDescent="0.35">
      <c r="A116" s="13"/>
      <c r="B116" s="64">
        <v>13</v>
      </c>
      <c r="C116" s="32" t="s">
        <v>113</v>
      </c>
      <c r="D116" s="15"/>
      <c r="E116" s="16"/>
      <c r="F116" s="105"/>
      <c r="G116" s="106"/>
      <c r="H116" s="17"/>
    </row>
    <row r="117" spans="1:8" ht="93" x14ac:dyDescent="0.35">
      <c r="A117" s="13"/>
      <c r="B117" s="64">
        <v>14</v>
      </c>
      <c r="C117" s="14" t="s">
        <v>114</v>
      </c>
      <c r="D117" s="15"/>
      <c r="E117" s="16"/>
      <c r="F117" s="105"/>
      <c r="G117" s="106"/>
      <c r="H117" s="17"/>
    </row>
    <row r="118" spans="1:8" ht="15.5" x14ac:dyDescent="0.35">
      <c r="A118" s="13"/>
      <c r="B118" s="64">
        <v>15</v>
      </c>
      <c r="C118" s="14" t="s">
        <v>115</v>
      </c>
      <c r="D118" s="15"/>
      <c r="E118" s="16"/>
      <c r="F118" s="105"/>
      <c r="G118" s="106"/>
      <c r="H118" s="17"/>
    </row>
    <row r="119" spans="1:8" ht="15.5" x14ac:dyDescent="0.35">
      <c r="A119" s="13"/>
      <c r="B119" s="64">
        <v>16</v>
      </c>
      <c r="C119" s="14" t="s">
        <v>116</v>
      </c>
      <c r="D119" s="15"/>
      <c r="E119" s="16"/>
      <c r="F119" s="105"/>
      <c r="G119" s="106"/>
      <c r="H119" s="17"/>
    </row>
    <row r="120" spans="1:8" ht="15.5" x14ac:dyDescent="0.35">
      <c r="A120" s="13"/>
      <c r="B120" s="64">
        <v>17</v>
      </c>
      <c r="C120" s="14" t="s">
        <v>117</v>
      </c>
      <c r="D120" s="15"/>
      <c r="E120" s="16"/>
      <c r="F120" s="105"/>
      <c r="G120" s="106"/>
      <c r="H120" s="17"/>
    </row>
    <row r="121" spans="1:8" ht="15.5" x14ac:dyDescent="0.35">
      <c r="A121" s="13"/>
      <c r="B121" s="64">
        <v>18</v>
      </c>
      <c r="C121" s="14" t="s">
        <v>118</v>
      </c>
      <c r="D121" s="15"/>
      <c r="E121" s="16"/>
      <c r="F121" s="105"/>
      <c r="G121" s="106"/>
      <c r="H121" s="17"/>
    </row>
    <row r="122" spans="1:8" ht="15.5" x14ac:dyDescent="0.35">
      <c r="A122" s="13"/>
      <c r="B122" s="64">
        <v>19</v>
      </c>
      <c r="C122" s="14" t="s">
        <v>119</v>
      </c>
      <c r="D122" s="15"/>
      <c r="E122" s="16"/>
      <c r="F122" s="105"/>
      <c r="G122" s="106"/>
      <c r="H122" s="17"/>
    </row>
    <row r="123" spans="1:8" ht="31" x14ac:dyDescent="0.35">
      <c r="A123" s="13"/>
      <c r="B123" s="64">
        <v>20</v>
      </c>
      <c r="C123" s="14" t="s">
        <v>120</v>
      </c>
      <c r="D123" s="15"/>
      <c r="E123" s="16"/>
      <c r="F123" s="105"/>
      <c r="G123" s="106"/>
      <c r="H123" s="17"/>
    </row>
    <row r="124" spans="1:8" ht="15.5" x14ac:dyDescent="0.35">
      <c r="A124" s="13"/>
      <c r="B124" s="64">
        <v>21</v>
      </c>
      <c r="C124" s="14" t="s">
        <v>121</v>
      </c>
      <c r="D124" s="15"/>
      <c r="E124" s="16"/>
      <c r="F124" s="105"/>
      <c r="G124" s="106"/>
      <c r="H124" s="17"/>
    </row>
    <row r="125" spans="1:8" ht="15.5" x14ac:dyDescent="0.35">
      <c r="A125" s="13"/>
      <c r="B125" s="64">
        <v>22</v>
      </c>
      <c r="C125" s="14" t="s">
        <v>122</v>
      </c>
      <c r="D125" s="15"/>
      <c r="E125" s="16"/>
      <c r="F125" s="105"/>
      <c r="G125" s="106"/>
      <c r="H125" s="17"/>
    </row>
    <row r="126" spans="1:8" ht="15.5" x14ac:dyDescent="0.35">
      <c r="A126" s="13"/>
      <c r="B126" s="64">
        <v>23</v>
      </c>
      <c r="C126" s="32" t="s">
        <v>123</v>
      </c>
      <c r="D126" s="15"/>
      <c r="E126" s="16"/>
      <c r="F126" s="105"/>
      <c r="G126" s="106"/>
      <c r="H126" s="17"/>
    </row>
    <row r="127" spans="1:8" ht="62" x14ac:dyDescent="0.35">
      <c r="A127" s="13"/>
      <c r="B127" s="64">
        <v>24</v>
      </c>
      <c r="C127" s="14" t="s">
        <v>124</v>
      </c>
      <c r="D127" s="15"/>
      <c r="E127" s="16"/>
      <c r="F127" s="105"/>
      <c r="G127" s="106"/>
      <c r="H127" s="17"/>
    </row>
    <row r="128" spans="1:8" ht="15.5" x14ac:dyDescent="0.35">
      <c r="A128" s="13"/>
      <c r="B128" s="64">
        <v>25</v>
      </c>
      <c r="C128" s="14" t="s">
        <v>125</v>
      </c>
      <c r="D128" s="15"/>
      <c r="E128" s="16"/>
      <c r="F128" s="105"/>
      <c r="G128" s="106"/>
      <c r="H128" s="17"/>
    </row>
    <row r="129" spans="1:8" ht="15.5" x14ac:dyDescent="0.35">
      <c r="A129" s="13"/>
      <c r="B129" s="64">
        <v>26</v>
      </c>
      <c r="C129" s="14" t="s">
        <v>126</v>
      </c>
      <c r="D129" s="15"/>
      <c r="E129" s="16"/>
      <c r="F129" s="105"/>
      <c r="G129" s="106"/>
      <c r="H129" s="17"/>
    </row>
    <row r="130" spans="1:8" ht="15.5" x14ac:dyDescent="0.35">
      <c r="A130" s="13"/>
      <c r="B130" s="64">
        <v>27</v>
      </c>
      <c r="C130" s="14" t="s">
        <v>127</v>
      </c>
      <c r="D130" s="15"/>
      <c r="E130" s="16"/>
      <c r="F130" s="105"/>
      <c r="G130" s="106"/>
      <c r="H130" s="17"/>
    </row>
    <row r="131" spans="1:8" ht="15.5" x14ac:dyDescent="0.35">
      <c r="A131" s="13"/>
      <c r="B131" s="64">
        <v>28</v>
      </c>
      <c r="C131" s="14" t="s">
        <v>128</v>
      </c>
      <c r="D131" s="15"/>
      <c r="E131" s="16"/>
      <c r="F131" s="105"/>
      <c r="G131" s="106"/>
      <c r="H131" s="17"/>
    </row>
    <row r="132" spans="1:8" ht="15.5" x14ac:dyDescent="0.35">
      <c r="A132" s="13"/>
      <c r="B132" s="64">
        <v>29</v>
      </c>
      <c r="C132" s="14" t="s">
        <v>129</v>
      </c>
      <c r="D132" s="15"/>
      <c r="E132" s="16"/>
      <c r="F132" s="105"/>
      <c r="G132" s="106"/>
      <c r="H132" s="17"/>
    </row>
    <row r="133" spans="1:8" ht="31" x14ac:dyDescent="0.35">
      <c r="A133" s="13"/>
      <c r="B133" s="64">
        <v>30</v>
      </c>
      <c r="C133" s="14" t="s">
        <v>130</v>
      </c>
      <c r="D133" s="15"/>
      <c r="E133" s="16"/>
      <c r="F133" s="105"/>
      <c r="G133" s="106"/>
      <c r="H133" s="17"/>
    </row>
    <row r="134" spans="1:8" ht="15.5" x14ac:dyDescent="0.35">
      <c r="A134" s="13"/>
      <c r="B134" s="64">
        <v>31</v>
      </c>
      <c r="C134" s="32" t="s">
        <v>131</v>
      </c>
      <c r="D134" s="15"/>
      <c r="E134" s="16"/>
      <c r="F134" s="105"/>
      <c r="G134" s="106"/>
      <c r="H134" s="17"/>
    </row>
    <row r="135" spans="1:8" ht="77.5" x14ac:dyDescent="0.35">
      <c r="A135" s="13"/>
      <c r="B135" s="64">
        <v>32</v>
      </c>
      <c r="C135" s="14" t="s">
        <v>132</v>
      </c>
      <c r="D135" s="15"/>
      <c r="E135" s="16"/>
      <c r="F135" s="105"/>
      <c r="G135" s="106"/>
      <c r="H135" s="17"/>
    </row>
    <row r="136" spans="1:8" ht="15.5" x14ac:dyDescent="0.35">
      <c r="A136" s="13"/>
      <c r="B136" s="64">
        <v>33</v>
      </c>
      <c r="C136" s="14" t="s">
        <v>133</v>
      </c>
      <c r="D136" s="15"/>
      <c r="E136" s="16"/>
      <c r="F136" s="105"/>
      <c r="G136" s="106"/>
      <c r="H136" s="17"/>
    </row>
    <row r="137" spans="1:8" ht="15.5" x14ac:dyDescent="0.35">
      <c r="A137" s="13"/>
      <c r="B137" s="64">
        <v>34</v>
      </c>
      <c r="C137" s="14" t="s">
        <v>134</v>
      </c>
      <c r="D137" s="15"/>
      <c r="E137" s="16"/>
      <c r="F137" s="105"/>
      <c r="G137" s="106"/>
      <c r="H137" s="17"/>
    </row>
    <row r="138" spans="1:8" ht="15.5" x14ac:dyDescent="0.35">
      <c r="A138" s="13"/>
      <c r="B138" s="64">
        <v>35</v>
      </c>
      <c r="C138" s="14" t="s">
        <v>135</v>
      </c>
      <c r="D138" s="15"/>
      <c r="E138" s="16"/>
      <c r="F138" s="105"/>
      <c r="G138" s="106"/>
      <c r="H138" s="17"/>
    </row>
    <row r="139" spans="1:8" ht="15.5" x14ac:dyDescent="0.35">
      <c r="A139" s="13"/>
      <c r="B139" s="64">
        <v>36</v>
      </c>
      <c r="C139" s="14" t="s">
        <v>136</v>
      </c>
      <c r="D139" s="15"/>
      <c r="E139" s="16"/>
      <c r="F139" s="105"/>
      <c r="G139" s="106"/>
      <c r="H139" s="17"/>
    </row>
    <row r="140" spans="1:8" ht="15.5" x14ac:dyDescent="0.35">
      <c r="A140" s="13"/>
      <c r="B140" s="64">
        <v>37</v>
      </c>
      <c r="C140" s="14" t="s">
        <v>137</v>
      </c>
      <c r="D140" s="15"/>
      <c r="E140" s="16"/>
      <c r="F140" s="105"/>
      <c r="G140" s="106"/>
      <c r="H140" s="17"/>
    </row>
    <row r="141" spans="1:8" ht="15.5" x14ac:dyDescent="0.35">
      <c r="A141" s="13"/>
      <c r="B141" s="64">
        <v>38</v>
      </c>
      <c r="C141" s="14" t="s">
        <v>138</v>
      </c>
      <c r="D141" s="15"/>
      <c r="E141" s="16"/>
      <c r="F141" s="105"/>
      <c r="G141" s="106"/>
      <c r="H141" s="17"/>
    </row>
    <row r="142" spans="1:8" ht="15.5" x14ac:dyDescent="0.35">
      <c r="A142" s="13"/>
      <c r="B142" s="64">
        <v>39</v>
      </c>
      <c r="C142" s="32" t="s">
        <v>139</v>
      </c>
      <c r="D142" s="15"/>
      <c r="E142" s="16"/>
      <c r="F142" s="105"/>
      <c r="G142" s="106"/>
      <c r="H142" s="17"/>
    </row>
    <row r="143" spans="1:8" ht="31" x14ac:dyDescent="0.35">
      <c r="A143" s="13"/>
      <c r="B143" s="64">
        <v>40</v>
      </c>
      <c r="C143" s="14" t="s">
        <v>140</v>
      </c>
      <c r="D143" s="15"/>
      <c r="E143" s="16"/>
      <c r="F143" s="105"/>
      <c r="G143" s="106"/>
      <c r="H143" s="17"/>
    </row>
    <row r="144" spans="1:8" ht="15.5" x14ac:dyDescent="0.35">
      <c r="A144" s="13"/>
      <c r="B144" s="64">
        <v>41</v>
      </c>
      <c r="C144" s="14" t="s">
        <v>141</v>
      </c>
      <c r="D144" s="15"/>
      <c r="E144" s="16"/>
      <c r="F144" s="105"/>
      <c r="G144" s="106"/>
      <c r="H144" s="17"/>
    </row>
    <row r="145" spans="1:8" ht="15.5" x14ac:dyDescent="0.35">
      <c r="A145" s="13"/>
      <c r="B145" s="64">
        <v>42</v>
      </c>
      <c r="C145" s="14" t="s">
        <v>142</v>
      </c>
      <c r="D145" s="15"/>
      <c r="E145" s="16"/>
      <c r="F145" s="105"/>
      <c r="G145" s="106"/>
      <c r="H145" s="17"/>
    </row>
    <row r="146" spans="1:8" ht="15.5" x14ac:dyDescent="0.35">
      <c r="A146" s="13"/>
      <c r="B146" s="64">
        <v>43</v>
      </c>
      <c r="C146" s="14" t="s">
        <v>143</v>
      </c>
      <c r="D146" s="15"/>
      <c r="E146" s="16"/>
      <c r="F146" s="105"/>
      <c r="G146" s="106"/>
      <c r="H146" s="17"/>
    </row>
    <row r="147" spans="1:8" ht="31" x14ac:dyDescent="0.35">
      <c r="A147" s="13"/>
      <c r="B147" s="64">
        <v>44</v>
      </c>
      <c r="C147" s="14" t="s">
        <v>144</v>
      </c>
      <c r="D147" s="15"/>
      <c r="E147" s="16"/>
      <c r="F147" s="105"/>
      <c r="G147" s="106"/>
      <c r="H147" s="17"/>
    </row>
    <row r="148" spans="1:8" ht="31" x14ac:dyDescent="0.35">
      <c r="A148" s="13"/>
      <c r="B148" s="64">
        <v>45</v>
      </c>
      <c r="C148" s="14" t="s">
        <v>145</v>
      </c>
      <c r="D148" s="15"/>
      <c r="E148" s="16"/>
      <c r="F148" s="105"/>
      <c r="G148" s="106"/>
      <c r="H148" s="17"/>
    </row>
    <row r="149" spans="1:8" ht="31" x14ac:dyDescent="0.35">
      <c r="A149" s="13"/>
      <c r="B149" s="64">
        <v>46</v>
      </c>
      <c r="C149" s="14" t="s">
        <v>146</v>
      </c>
      <c r="D149" s="15"/>
      <c r="E149" s="16"/>
      <c r="F149" s="105"/>
      <c r="G149" s="106"/>
      <c r="H149" s="17"/>
    </row>
    <row r="150" spans="1:8" ht="30" x14ac:dyDescent="0.35">
      <c r="A150" s="13"/>
      <c r="B150" s="64">
        <v>47</v>
      </c>
      <c r="C150" s="32" t="s">
        <v>147</v>
      </c>
      <c r="D150" s="15"/>
      <c r="E150" s="16"/>
      <c r="F150" s="105"/>
      <c r="G150" s="106"/>
      <c r="H150" s="17"/>
    </row>
    <row r="151" spans="1:8" ht="62" x14ac:dyDescent="0.35">
      <c r="A151" s="13"/>
      <c r="B151" s="64">
        <v>48</v>
      </c>
      <c r="C151" s="14" t="s">
        <v>148</v>
      </c>
      <c r="D151" s="15"/>
      <c r="E151" s="16"/>
      <c r="F151" s="105"/>
      <c r="G151" s="106"/>
      <c r="H151" s="17"/>
    </row>
    <row r="152" spans="1:8" ht="15.5" x14ac:dyDescent="0.35">
      <c r="A152" s="13"/>
      <c r="B152" s="64">
        <v>49</v>
      </c>
      <c r="C152" s="14" t="s">
        <v>149</v>
      </c>
      <c r="D152" s="15"/>
      <c r="E152" s="16"/>
      <c r="F152" s="105"/>
      <c r="G152" s="106"/>
      <c r="H152" s="17"/>
    </row>
    <row r="153" spans="1:8" ht="15.5" x14ac:dyDescent="0.35">
      <c r="A153" s="13"/>
      <c r="B153" s="64">
        <v>50</v>
      </c>
      <c r="C153" s="14" t="s">
        <v>150</v>
      </c>
      <c r="D153" s="15"/>
      <c r="E153" s="16"/>
      <c r="F153" s="105"/>
      <c r="G153" s="106"/>
      <c r="H153" s="17"/>
    </row>
    <row r="154" spans="1:8" ht="15.5" x14ac:dyDescent="0.35">
      <c r="A154" s="13"/>
      <c r="B154" s="64">
        <v>51</v>
      </c>
      <c r="C154" s="14" t="s">
        <v>151</v>
      </c>
      <c r="D154" s="15"/>
      <c r="E154" s="16"/>
      <c r="F154" s="105"/>
      <c r="G154" s="106"/>
      <c r="H154" s="17"/>
    </row>
    <row r="155" spans="1:8" ht="15.5" x14ac:dyDescent="0.35">
      <c r="A155" s="13"/>
      <c r="B155" s="64">
        <v>52</v>
      </c>
      <c r="C155" s="32" t="s">
        <v>152</v>
      </c>
      <c r="D155" s="15"/>
      <c r="E155" s="16"/>
      <c r="F155" s="105"/>
      <c r="G155" s="106"/>
      <c r="H155" s="17"/>
    </row>
    <row r="156" spans="1:8" ht="31" x14ac:dyDescent="0.35">
      <c r="A156" s="13"/>
      <c r="B156" s="64">
        <v>53</v>
      </c>
      <c r="C156" s="14" t="s">
        <v>153</v>
      </c>
      <c r="D156" s="15"/>
      <c r="E156" s="16"/>
      <c r="F156" s="105"/>
      <c r="G156" s="106"/>
      <c r="H156" s="17"/>
    </row>
    <row r="157" spans="1:8" ht="15.5" x14ac:dyDescent="0.35">
      <c r="A157" s="13"/>
      <c r="B157" s="64">
        <v>54</v>
      </c>
      <c r="C157" s="32" t="s">
        <v>154</v>
      </c>
      <c r="D157" s="15"/>
      <c r="E157" s="16"/>
      <c r="F157" s="105"/>
      <c r="G157" s="106"/>
      <c r="H157" s="17"/>
    </row>
    <row r="158" spans="1:8" ht="77.5" x14ac:dyDescent="0.35">
      <c r="A158" s="13"/>
      <c r="B158" s="64">
        <v>55</v>
      </c>
      <c r="C158" s="14" t="s">
        <v>155</v>
      </c>
      <c r="D158" s="15"/>
      <c r="E158" s="16"/>
      <c r="F158" s="105"/>
      <c r="G158" s="106"/>
      <c r="H158" s="17"/>
    </row>
    <row r="159" spans="1:8" ht="31" x14ac:dyDescent="0.35">
      <c r="A159" s="13"/>
      <c r="B159" s="64">
        <v>56</v>
      </c>
      <c r="C159" s="14" t="s">
        <v>156</v>
      </c>
      <c r="D159" s="15"/>
      <c r="E159" s="16"/>
      <c r="F159" s="105"/>
      <c r="G159" s="106"/>
      <c r="H159" s="17"/>
    </row>
    <row r="160" spans="1:8" ht="15.5" x14ac:dyDescent="0.35">
      <c r="A160" s="13"/>
      <c r="B160" s="64">
        <v>57</v>
      </c>
      <c r="C160" s="14" t="s">
        <v>157</v>
      </c>
      <c r="D160" s="15"/>
      <c r="E160" s="16"/>
      <c r="F160" s="105"/>
      <c r="G160" s="106"/>
      <c r="H160" s="17"/>
    </row>
    <row r="161" spans="1:8" ht="31" x14ac:dyDescent="0.35">
      <c r="A161" s="13"/>
      <c r="B161" s="64">
        <v>58</v>
      </c>
      <c r="C161" s="14" t="s">
        <v>158</v>
      </c>
      <c r="D161" s="15"/>
      <c r="E161" s="16"/>
      <c r="F161" s="105"/>
      <c r="G161" s="106"/>
      <c r="H161" s="17"/>
    </row>
    <row r="162" spans="1:8" ht="31" x14ac:dyDescent="0.35">
      <c r="A162" s="13"/>
      <c r="B162" s="64">
        <v>59</v>
      </c>
      <c r="C162" s="14" t="s">
        <v>159</v>
      </c>
      <c r="D162" s="15"/>
      <c r="E162" s="16"/>
      <c r="F162" s="105"/>
      <c r="G162" s="106"/>
      <c r="H162" s="17"/>
    </row>
    <row r="163" spans="1:8" ht="15.5" x14ac:dyDescent="0.35">
      <c r="A163" s="13"/>
      <c r="B163" s="64">
        <v>60</v>
      </c>
      <c r="C163" s="14" t="s">
        <v>160</v>
      </c>
      <c r="D163" s="15"/>
      <c r="E163" s="16"/>
      <c r="F163" s="105"/>
      <c r="G163" s="106"/>
      <c r="H163" s="17"/>
    </row>
    <row r="164" spans="1:8" ht="15.5" x14ac:dyDescent="0.35">
      <c r="A164" s="13"/>
      <c r="B164" s="64">
        <v>61</v>
      </c>
      <c r="C164" s="14" t="s">
        <v>161</v>
      </c>
      <c r="D164" s="15"/>
      <c r="E164" s="16"/>
      <c r="F164" s="105"/>
      <c r="G164" s="106"/>
      <c r="H164" s="17"/>
    </row>
    <row r="165" spans="1:8" ht="15.5" x14ac:dyDescent="0.35">
      <c r="A165" s="13"/>
      <c r="B165" s="64">
        <v>62</v>
      </c>
      <c r="C165" s="32" t="s">
        <v>162</v>
      </c>
      <c r="D165" s="15"/>
      <c r="E165" s="16"/>
      <c r="F165" s="105"/>
      <c r="G165" s="106"/>
      <c r="H165" s="17"/>
    </row>
    <row r="166" spans="1:8" ht="31" x14ac:dyDescent="0.35">
      <c r="A166" s="13"/>
      <c r="B166" s="64">
        <v>63</v>
      </c>
      <c r="C166" s="14" t="s">
        <v>163</v>
      </c>
      <c r="D166" s="15"/>
      <c r="E166" s="16"/>
      <c r="F166" s="105"/>
      <c r="G166" s="106"/>
      <c r="H166" s="17"/>
    </row>
    <row r="167" spans="1:8" ht="31" x14ac:dyDescent="0.35">
      <c r="A167" s="13"/>
      <c r="B167" s="64">
        <v>64</v>
      </c>
      <c r="C167" s="14" t="s">
        <v>164</v>
      </c>
      <c r="D167" s="15"/>
      <c r="E167" s="16"/>
      <c r="F167" s="105"/>
      <c r="G167" s="106"/>
      <c r="H167" s="17"/>
    </row>
    <row r="168" spans="1:8" ht="15.5" x14ac:dyDescent="0.35">
      <c r="A168" s="13"/>
      <c r="B168" s="64">
        <v>65</v>
      </c>
      <c r="C168" s="14" t="s">
        <v>165</v>
      </c>
      <c r="D168" s="15"/>
      <c r="E168" s="16"/>
      <c r="F168" s="105"/>
      <c r="G168" s="106"/>
      <c r="H168" s="17"/>
    </row>
    <row r="169" spans="1:8" ht="15.5" x14ac:dyDescent="0.35">
      <c r="A169" s="13"/>
      <c r="B169" s="64">
        <v>66</v>
      </c>
      <c r="C169" s="14" t="s">
        <v>166</v>
      </c>
      <c r="D169" s="15"/>
      <c r="E169" s="16"/>
      <c r="F169" s="105"/>
      <c r="G169" s="106"/>
      <c r="H169" s="17"/>
    </row>
    <row r="170" spans="1:8" ht="15.5" x14ac:dyDescent="0.35">
      <c r="A170" s="13"/>
      <c r="B170" s="64">
        <v>67</v>
      </c>
      <c r="C170" s="14" t="s">
        <v>167</v>
      </c>
      <c r="D170" s="15"/>
      <c r="E170" s="16"/>
      <c r="F170" s="105"/>
      <c r="G170" s="106"/>
      <c r="H170" s="17"/>
    </row>
    <row r="171" spans="1:8" ht="15.5" x14ac:dyDescent="0.35">
      <c r="A171" s="13"/>
      <c r="B171" s="64">
        <v>68</v>
      </c>
      <c r="C171" s="32" t="s">
        <v>168</v>
      </c>
      <c r="D171" s="15"/>
      <c r="E171" s="16"/>
      <c r="F171" s="105"/>
      <c r="G171" s="106"/>
      <c r="H171" s="17"/>
    </row>
    <row r="172" spans="1:8" ht="46.5" x14ac:dyDescent="0.35">
      <c r="A172" s="13"/>
      <c r="B172" s="64">
        <v>69</v>
      </c>
      <c r="C172" s="14" t="s">
        <v>169</v>
      </c>
      <c r="D172" s="15"/>
      <c r="E172" s="16"/>
      <c r="F172" s="105"/>
      <c r="G172" s="106"/>
      <c r="H172" s="17"/>
    </row>
    <row r="173" spans="1:8" ht="15.5" x14ac:dyDescent="0.35">
      <c r="A173" s="13"/>
      <c r="B173" s="64">
        <v>70</v>
      </c>
      <c r="C173" s="14" t="s">
        <v>170</v>
      </c>
      <c r="D173" s="15"/>
      <c r="E173" s="16"/>
      <c r="F173" s="105"/>
      <c r="G173" s="106"/>
      <c r="H173" s="17"/>
    </row>
    <row r="174" spans="1:8" ht="15.5" x14ac:dyDescent="0.35">
      <c r="A174" s="13"/>
      <c r="B174" s="64">
        <v>71</v>
      </c>
      <c r="C174" s="14" t="s">
        <v>171</v>
      </c>
      <c r="D174" s="15"/>
      <c r="E174" s="16"/>
      <c r="F174" s="105"/>
      <c r="G174" s="106"/>
      <c r="H174" s="17"/>
    </row>
    <row r="175" spans="1:8" ht="15.5" x14ac:dyDescent="0.35">
      <c r="A175" s="13"/>
      <c r="B175" s="64">
        <v>72</v>
      </c>
      <c r="C175" s="14" t="s">
        <v>172</v>
      </c>
      <c r="D175" s="15"/>
      <c r="E175" s="16"/>
      <c r="F175" s="105"/>
      <c r="G175" s="106"/>
      <c r="H175" s="17"/>
    </row>
    <row r="176" spans="1:8" ht="15.5" x14ac:dyDescent="0.35">
      <c r="A176" s="13"/>
      <c r="B176" s="64">
        <v>73</v>
      </c>
      <c r="C176" s="32" t="s">
        <v>173</v>
      </c>
      <c r="D176" s="15"/>
      <c r="E176" s="16"/>
      <c r="F176" s="105"/>
      <c r="G176" s="106"/>
      <c r="H176" s="17"/>
    </row>
    <row r="177" spans="1:8" ht="46.5" x14ac:dyDescent="0.35">
      <c r="A177" s="13"/>
      <c r="B177" s="64">
        <v>74</v>
      </c>
      <c r="C177" s="14" t="s">
        <v>174</v>
      </c>
      <c r="D177" s="15"/>
      <c r="E177" s="16"/>
      <c r="F177" s="105"/>
      <c r="G177" s="106"/>
      <c r="H177" s="17"/>
    </row>
    <row r="178" spans="1:8" ht="15.5" x14ac:dyDescent="0.35">
      <c r="A178" s="13"/>
      <c r="B178" s="64">
        <v>75</v>
      </c>
      <c r="C178" s="14" t="s">
        <v>175</v>
      </c>
      <c r="D178" s="15"/>
      <c r="E178" s="16"/>
      <c r="F178" s="105"/>
      <c r="G178" s="106"/>
      <c r="H178" s="17"/>
    </row>
    <row r="179" spans="1:8" ht="15.5" x14ac:dyDescent="0.35">
      <c r="A179" s="13"/>
      <c r="B179" s="64">
        <v>76</v>
      </c>
      <c r="C179" s="14" t="s">
        <v>176</v>
      </c>
      <c r="D179" s="15"/>
      <c r="E179" s="16"/>
      <c r="F179" s="105"/>
      <c r="G179" s="106"/>
      <c r="H179" s="17"/>
    </row>
    <row r="180" spans="1:8" ht="15.5" x14ac:dyDescent="0.35">
      <c r="A180" s="13"/>
      <c r="B180" s="64">
        <v>77</v>
      </c>
      <c r="C180" s="32" t="s">
        <v>177</v>
      </c>
      <c r="D180" s="15"/>
      <c r="E180" s="16"/>
      <c r="F180" s="105"/>
      <c r="G180" s="106"/>
      <c r="H180" s="17"/>
    </row>
    <row r="181" spans="1:8" ht="31" x14ac:dyDescent="0.35">
      <c r="A181" s="13"/>
      <c r="B181" s="64">
        <v>78</v>
      </c>
      <c r="C181" s="14" t="s">
        <v>178</v>
      </c>
      <c r="D181" s="15"/>
      <c r="E181" s="16"/>
      <c r="F181" s="105"/>
      <c r="G181" s="106"/>
      <c r="H181" s="17"/>
    </row>
    <row r="182" spans="1:8" ht="15.5" x14ac:dyDescent="0.35">
      <c r="A182" s="13"/>
      <c r="B182" s="64">
        <v>79</v>
      </c>
      <c r="C182" s="14" t="s">
        <v>179</v>
      </c>
      <c r="D182" s="15"/>
      <c r="E182" s="16"/>
      <c r="F182" s="105"/>
      <c r="G182" s="106"/>
      <c r="H182" s="17"/>
    </row>
    <row r="183" spans="1:8" ht="31" x14ac:dyDescent="0.35">
      <c r="A183" s="13"/>
      <c r="B183" s="64">
        <v>80</v>
      </c>
      <c r="C183" s="14" t="s">
        <v>180</v>
      </c>
      <c r="D183" s="15"/>
      <c r="E183" s="16"/>
      <c r="F183" s="105"/>
      <c r="G183" s="106"/>
      <c r="H183" s="17"/>
    </row>
    <row r="184" spans="1:8" ht="15.5" x14ac:dyDescent="0.35">
      <c r="A184" s="13"/>
      <c r="B184" s="64">
        <v>81</v>
      </c>
      <c r="C184" s="14" t="s">
        <v>181</v>
      </c>
      <c r="D184" s="15"/>
      <c r="E184" s="16"/>
      <c r="F184" s="105"/>
      <c r="G184" s="106"/>
      <c r="H184" s="17"/>
    </row>
    <row r="185" spans="1:8" ht="15.5" x14ac:dyDescent="0.35">
      <c r="A185" s="13"/>
      <c r="B185" s="64">
        <v>82</v>
      </c>
      <c r="C185" s="32" t="s">
        <v>182</v>
      </c>
      <c r="D185" s="15"/>
      <c r="E185" s="16"/>
      <c r="F185" s="105"/>
      <c r="G185" s="106"/>
      <c r="H185" s="17"/>
    </row>
    <row r="186" spans="1:8" ht="31" x14ac:dyDescent="0.35">
      <c r="A186" s="13"/>
      <c r="B186" s="64">
        <v>83</v>
      </c>
      <c r="C186" s="14" t="s">
        <v>183</v>
      </c>
      <c r="D186" s="15"/>
      <c r="E186" s="16"/>
      <c r="F186" s="105"/>
      <c r="G186" s="106"/>
      <c r="H186" s="17"/>
    </row>
    <row r="187" spans="1:8" ht="15.5" x14ac:dyDescent="0.35">
      <c r="A187" s="13"/>
      <c r="B187" s="64">
        <v>84</v>
      </c>
      <c r="C187" s="32" t="s">
        <v>184</v>
      </c>
      <c r="D187" s="15"/>
      <c r="E187" s="16"/>
      <c r="F187" s="105"/>
      <c r="G187" s="106"/>
      <c r="H187" s="17"/>
    </row>
    <row r="188" spans="1:8" ht="31" x14ac:dyDescent="0.35">
      <c r="A188" s="13"/>
      <c r="B188" s="64">
        <v>85</v>
      </c>
      <c r="C188" s="14" t="s">
        <v>185</v>
      </c>
      <c r="D188" s="15"/>
      <c r="E188" s="16"/>
      <c r="F188" s="105"/>
      <c r="G188" s="106"/>
      <c r="H188" s="17"/>
    </row>
    <row r="189" spans="1:8" ht="15.5" x14ac:dyDescent="0.35">
      <c r="A189" s="13"/>
      <c r="B189" s="64">
        <v>86</v>
      </c>
      <c r="C189" s="32" t="s">
        <v>186</v>
      </c>
      <c r="D189" s="15"/>
      <c r="E189" s="16"/>
      <c r="F189" s="105"/>
      <c r="G189" s="106"/>
      <c r="H189" s="17"/>
    </row>
    <row r="190" spans="1:8" ht="31" x14ac:dyDescent="0.35">
      <c r="A190" s="13"/>
      <c r="B190" s="64">
        <v>87</v>
      </c>
      <c r="C190" s="14" t="s">
        <v>187</v>
      </c>
      <c r="D190" s="15"/>
      <c r="E190" s="16"/>
      <c r="F190" s="105"/>
      <c r="G190" s="106"/>
      <c r="H190" s="17"/>
    </row>
    <row r="191" spans="1:8" ht="15.5" x14ac:dyDescent="0.35">
      <c r="A191" s="13"/>
      <c r="B191" s="64">
        <v>88</v>
      </c>
      <c r="C191" s="32" t="s">
        <v>188</v>
      </c>
      <c r="D191" s="15"/>
      <c r="E191" s="16"/>
      <c r="F191" s="105"/>
      <c r="G191" s="106"/>
      <c r="H191" s="17"/>
    </row>
    <row r="192" spans="1:8" ht="31" x14ac:dyDescent="0.35">
      <c r="A192" s="13"/>
      <c r="B192" s="64">
        <v>89</v>
      </c>
      <c r="C192" s="14" t="s">
        <v>189</v>
      </c>
      <c r="D192" s="15"/>
      <c r="E192" s="16"/>
      <c r="F192" s="105"/>
      <c r="G192" s="106"/>
      <c r="H192" s="17"/>
    </row>
    <row r="193" spans="1:8" ht="60" x14ac:dyDescent="0.35">
      <c r="A193" s="13"/>
      <c r="B193" s="64">
        <v>90</v>
      </c>
      <c r="C193" s="32" t="s">
        <v>190</v>
      </c>
      <c r="D193" s="33"/>
      <c r="E193" s="16"/>
      <c r="F193" s="105"/>
      <c r="G193" s="106"/>
      <c r="H193" s="17"/>
    </row>
    <row r="194" spans="1:8" ht="46.5" x14ac:dyDescent="0.35">
      <c r="A194" s="13"/>
      <c r="B194" s="64">
        <v>91</v>
      </c>
      <c r="C194" s="14" t="s">
        <v>191</v>
      </c>
      <c r="D194" s="33"/>
      <c r="E194" s="16"/>
      <c r="F194" s="105"/>
      <c r="G194" s="106"/>
      <c r="H194" s="17"/>
    </row>
    <row r="195" spans="1:8" ht="15.5" x14ac:dyDescent="0.35">
      <c r="A195" s="13"/>
      <c r="B195" s="64">
        <v>92</v>
      </c>
      <c r="C195" s="14" t="s">
        <v>192</v>
      </c>
      <c r="D195" s="33"/>
      <c r="E195" s="16"/>
      <c r="F195" s="105"/>
      <c r="G195" s="106"/>
      <c r="H195" s="17"/>
    </row>
    <row r="196" spans="1:8" ht="16" thickBot="1" x14ac:dyDescent="0.4">
      <c r="A196" s="13"/>
      <c r="B196" s="64">
        <v>93</v>
      </c>
      <c r="C196" s="14" t="s">
        <v>193</v>
      </c>
      <c r="D196" s="33"/>
      <c r="E196" s="16"/>
      <c r="F196" s="105"/>
      <c r="G196" s="106"/>
      <c r="H196" s="17"/>
    </row>
    <row r="197" spans="1:8" ht="16.5" thickTop="1" thickBot="1" x14ac:dyDescent="0.4">
      <c r="A197" s="9">
        <v>8</v>
      </c>
      <c r="B197" s="63"/>
      <c r="C197" s="31" t="s">
        <v>194</v>
      </c>
      <c r="D197" s="10"/>
      <c r="E197" s="11">
        <v>4</v>
      </c>
      <c r="F197" s="103"/>
      <c r="G197" s="104">
        <f>E197*F197</f>
        <v>0</v>
      </c>
      <c r="H197" s="12"/>
    </row>
    <row r="198" spans="1:8" ht="31" x14ac:dyDescent="0.35">
      <c r="A198" s="13"/>
      <c r="B198" s="64">
        <v>1</v>
      </c>
      <c r="C198" s="14" t="s">
        <v>195</v>
      </c>
      <c r="D198" s="15"/>
      <c r="E198" s="16"/>
      <c r="F198" s="105"/>
      <c r="G198" s="106"/>
      <c r="H198" s="17"/>
    </row>
    <row r="199" spans="1:8" ht="15.5" x14ac:dyDescent="0.35">
      <c r="A199" s="13"/>
      <c r="B199" s="64">
        <v>2</v>
      </c>
      <c r="C199" s="14" t="s">
        <v>196</v>
      </c>
      <c r="D199" s="15"/>
      <c r="E199" s="16"/>
      <c r="F199" s="105"/>
      <c r="G199" s="106"/>
      <c r="H199" s="17"/>
    </row>
    <row r="200" spans="1:8" ht="31" x14ac:dyDescent="0.35">
      <c r="A200" s="13"/>
      <c r="B200" s="64">
        <v>3</v>
      </c>
      <c r="C200" s="14" t="s">
        <v>197</v>
      </c>
      <c r="D200" s="15"/>
      <c r="E200" s="16"/>
      <c r="F200" s="105"/>
      <c r="G200" s="106"/>
      <c r="H200" s="17"/>
    </row>
    <row r="201" spans="1:8" ht="15.5" x14ac:dyDescent="0.35">
      <c r="A201" s="13"/>
      <c r="B201" s="64">
        <v>4</v>
      </c>
      <c r="C201" s="14" t="s">
        <v>386</v>
      </c>
      <c r="D201" s="15"/>
      <c r="E201" s="16"/>
      <c r="F201" s="105"/>
      <c r="G201" s="106"/>
      <c r="H201" s="17"/>
    </row>
    <row r="202" spans="1:8" ht="15.5" x14ac:dyDescent="0.35">
      <c r="A202" s="13"/>
      <c r="B202" s="64">
        <v>5</v>
      </c>
      <c r="C202" s="14" t="s">
        <v>387</v>
      </c>
      <c r="D202" s="15"/>
      <c r="E202" s="16"/>
      <c r="F202" s="105"/>
      <c r="G202" s="106"/>
      <c r="H202" s="17"/>
    </row>
    <row r="203" spans="1:8" ht="15.5" x14ac:dyDescent="0.35">
      <c r="A203" s="13"/>
      <c r="B203" s="64">
        <v>6</v>
      </c>
      <c r="C203" s="14" t="s">
        <v>198</v>
      </c>
      <c r="D203" s="15"/>
      <c r="E203" s="16"/>
      <c r="F203" s="105"/>
      <c r="G203" s="106"/>
      <c r="H203" s="17"/>
    </row>
    <row r="204" spans="1:8" ht="15.5" x14ac:dyDescent="0.35">
      <c r="A204" s="13"/>
      <c r="B204" s="64">
        <v>7</v>
      </c>
      <c r="C204" s="14" t="s">
        <v>199</v>
      </c>
      <c r="D204" s="15"/>
      <c r="E204" s="16"/>
      <c r="F204" s="105"/>
      <c r="G204" s="106"/>
      <c r="H204" s="17"/>
    </row>
    <row r="205" spans="1:8" ht="15.5" x14ac:dyDescent="0.35">
      <c r="A205" s="13"/>
      <c r="B205" s="64">
        <v>8</v>
      </c>
      <c r="C205" s="14" t="s">
        <v>200</v>
      </c>
      <c r="D205" s="15"/>
      <c r="E205" s="16"/>
      <c r="F205" s="105"/>
      <c r="G205" s="106"/>
      <c r="H205" s="17"/>
    </row>
    <row r="206" spans="1:8" ht="15.5" x14ac:dyDescent="0.35">
      <c r="A206" s="13"/>
      <c r="B206" s="64">
        <v>9</v>
      </c>
      <c r="C206" s="14" t="s">
        <v>201</v>
      </c>
      <c r="D206" s="15"/>
      <c r="E206" s="16"/>
      <c r="F206" s="105"/>
      <c r="G206" s="106"/>
      <c r="H206" s="17"/>
    </row>
    <row r="207" spans="1:8" ht="15.5" x14ac:dyDescent="0.35">
      <c r="A207" s="13"/>
      <c r="B207" s="64">
        <v>10</v>
      </c>
      <c r="C207" s="14" t="s">
        <v>202</v>
      </c>
      <c r="D207" s="15"/>
      <c r="E207" s="16"/>
      <c r="F207" s="105"/>
      <c r="G207" s="106"/>
      <c r="H207" s="17"/>
    </row>
    <row r="208" spans="1:8" ht="31" x14ac:dyDescent="0.35">
      <c r="A208" s="13"/>
      <c r="B208" s="64">
        <v>11</v>
      </c>
      <c r="C208" s="14" t="s">
        <v>203</v>
      </c>
      <c r="D208" s="15"/>
      <c r="E208" s="16"/>
      <c r="F208" s="105"/>
      <c r="G208" s="106"/>
      <c r="H208" s="17"/>
    </row>
    <row r="209" spans="1:8" ht="15.5" x14ac:dyDescent="0.35">
      <c r="A209" s="13"/>
      <c r="B209" s="64">
        <v>12</v>
      </c>
      <c r="C209" s="14" t="s">
        <v>204</v>
      </c>
      <c r="D209" s="15"/>
      <c r="E209" s="16"/>
      <c r="F209" s="105"/>
      <c r="G209" s="106"/>
      <c r="H209" s="17"/>
    </row>
    <row r="210" spans="1:8" ht="15.5" x14ac:dyDescent="0.35">
      <c r="A210" s="13"/>
      <c r="B210" s="64">
        <v>13</v>
      </c>
      <c r="C210" s="14" t="s">
        <v>205</v>
      </c>
      <c r="D210" s="15"/>
      <c r="E210" s="16"/>
      <c r="F210" s="105"/>
      <c r="G210" s="106"/>
      <c r="H210" s="17"/>
    </row>
    <row r="211" spans="1:8" ht="15.5" x14ac:dyDescent="0.35">
      <c r="A211" s="13"/>
      <c r="B211" s="64">
        <v>14</v>
      </c>
      <c r="C211" s="14" t="s">
        <v>206</v>
      </c>
      <c r="D211" s="15"/>
      <c r="E211" s="16"/>
      <c r="F211" s="105"/>
      <c r="G211" s="106"/>
      <c r="H211" s="17"/>
    </row>
    <row r="212" spans="1:8" ht="15.5" x14ac:dyDescent="0.35">
      <c r="A212" s="13"/>
      <c r="B212" s="64">
        <v>15</v>
      </c>
      <c r="C212" s="14" t="s">
        <v>207</v>
      </c>
      <c r="D212" s="15"/>
      <c r="E212" s="16"/>
      <c r="F212" s="105"/>
      <c r="G212" s="106"/>
      <c r="H212" s="17"/>
    </row>
    <row r="213" spans="1:8" ht="15.5" x14ac:dyDescent="0.35">
      <c r="A213" s="13"/>
      <c r="B213" s="64">
        <v>16</v>
      </c>
      <c r="C213" s="14" t="s">
        <v>208</v>
      </c>
      <c r="D213" s="15"/>
      <c r="E213" s="16"/>
      <c r="F213" s="105"/>
      <c r="G213" s="106"/>
      <c r="H213" s="17"/>
    </row>
    <row r="214" spans="1:8" ht="15.5" x14ac:dyDescent="0.35">
      <c r="A214" s="13"/>
      <c r="B214" s="64">
        <v>17</v>
      </c>
      <c r="C214" s="14" t="s">
        <v>209</v>
      </c>
      <c r="D214" s="15"/>
      <c r="E214" s="16"/>
      <c r="F214" s="105"/>
      <c r="G214" s="106"/>
      <c r="H214" s="17"/>
    </row>
    <row r="215" spans="1:8" ht="15.5" x14ac:dyDescent="0.35">
      <c r="A215" s="13"/>
      <c r="B215" s="64">
        <v>18</v>
      </c>
      <c r="C215" s="14" t="s">
        <v>210</v>
      </c>
      <c r="D215" s="15"/>
      <c r="E215" s="16"/>
      <c r="F215" s="105"/>
      <c r="G215" s="106"/>
      <c r="H215" s="17"/>
    </row>
    <row r="216" spans="1:8" ht="31" x14ac:dyDescent="0.35">
      <c r="A216" s="13"/>
      <c r="B216" s="64">
        <v>19</v>
      </c>
      <c r="C216" s="14" t="s">
        <v>211</v>
      </c>
      <c r="D216" s="15"/>
      <c r="E216" s="16"/>
      <c r="F216" s="105"/>
      <c r="G216" s="106"/>
      <c r="H216" s="17"/>
    </row>
    <row r="217" spans="1:8" ht="31" x14ac:dyDescent="0.35">
      <c r="A217" s="13"/>
      <c r="B217" s="64">
        <v>20</v>
      </c>
      <c r="C217" s="14" t="s">
        <v>212</v>
      </c>
      <c r="D217" s="15"/>
      <c r="E217" s="16"/>
      <c r="F217" s="105"/>
      <c r="G217" s="106"/>
      <c r="H217" s="17"/>
    </row>
    <row r="218" spans="1:8" ht="31" x14ac:dyDescent="0.35">
      <c r="A218" s="13"/>
      <c r="B218" s="64">
        <v>21</v>
      </c>
      <c r="C218" s="14" t="s">
        <v>213</v>
      </c>
      <c r="D218" s="15"/>
      <c r="E218" s="16"/>
      <c r="F218" s="105"/>
      <c r="G218" s="106"/>
      <c r="H218" s="17"/>
    </row>
    <row r="219" spans="1:8" ht="31" x14ac:dyDescent="0.35">
      <c r="A219" s="13"/>
      <c r="B219" s="64">
        <v>22</v>
      </c>
      <c r="C219" s="14" t="s">
        <v>214</v>
      </c>
      <c r="D219" s="15"/>
      <c r="E219" s="16"/>
      <c r="F219" s="105"/>
      <c r="G219" s="106"/>
      <c r="H219" s="17"/>
    </row>
    <row r="220" spans="1:8" ht="46.5" x14ac:dyDescent="0.35">
      <c r="A220" s="13"/>
      <c r="B220" s="64">
        <v>23</v>
      </c>
      <c r="C220" s="14" t="s">
        <v>215</v>
      </c>
      <c r="D220" s="15"/>
      <c r="E220" s="16"/>
      <c r="F220" s="105"/>
      <c r="G220" s="106"/>
      <c r="H220" s="17"/>
    </row>
    <row r="221" spans="1:8" ht="31.5" thickBot="1" x14ac:dyDescent="0.4">
      <c r="A221" s="13"/>
      <c r="B221" s="64">
        <v>24</v>
      </c>
      <c r="C221" s="14" t="s">
        <v>216</v>
      </c>
      <c r="D221" s="15"/>
      <c r="E221" s="16"/>
      <c r="F221" s="105"/>
      <c r="G221" s="106"/>
      <c r="H221" s="17"/>
    </row>
    <row r="222" spans="1:8" ht="16.5" thickTop="1" thickBot="1" x14ac:dyDescent="0.4">
      <c r="A222" s="9">
        <v>9</v>
      </c>
      <c r="B222" s="63"/>
      <c r="C222" s="31" t="s">
        <v>68</v>
      </c>
      <c r="D222" s="10"/>
      <c r="E222" s="11">
        <v>2</v>
      </c>
      <c r="F222" s="103"/>
      <c r="G222" s="104">
        <f>E222*F222</f>
        <v>0</v>
      </c>
      <c r="H222" s="12"/>
    </row>
    <row r="223" spans="1:8" ht="62" x14ac:dyDescent="0.35">
      <c r="A223" s="13"/>
      <c r="B223" s="64">
        <v>1</v>
      </c>
      <c r="C223" s="14" t="s">
        <v>69</v>
      </c>
      <c r="D223" s="15"/>
      <c r="E223" s="16"/>
      <c r="F223" s="105"/>
      <c r="G223" s="106"/>
      <c r="H223" s="17"/>
    </row>
    <row r="224" spans="1:8" ht="31" x14ac:dyDescent="0.35">
      <c r="A224" s="13"/>
      <c r="B224" s="64">
        <v>2</v>
      </c>
      <c r="C224" s="14" t="s">
        <v>70</v>
      </c>
      <c r="D224" s="15"/>
      <c r="E224" s="16"/>
      <c r="F224" s="105"/>
      <c r="G224" s="106"/>
      <c r="H224" s="17"/>
    </row>
    <row r="225" spans="1:8" ht="15.5" x14ac:dyDescent="0.35">
      <c r="A225" s="13"/>
      <c r="B225" s="64">
        <v>3</v>
      </c>
      <c r="C225" s="14" t="s">
        <v>71</v>
      </c>
      <c r="D225" s="15"/>
      <c r="E225" s="16"/>
      <c r="F225" s="105"/>
      <c r="G225" s="106"/>
      <c r="H225" s="17"/>
    </row>
    <row r="226" spans="1:8" ht="46.5" x14ac:dyDescent="0.35">
      <c r="A226" s="13"/>
      <c r="B226" s="64">
        <v>4</v>
      </c>
      <c r="C226" s="14" t="s">
        <v>72</v>
      </c>
      <c r="D226" s="15"/>
      <c r="E226" s="16"/>
      <c r="F226" s="105"/>
      <c r="G226" s="106"/>
      <c r="H226" s="17"/>
    </row>
    <row r="227" spans="1:8" ht="31" x14ac:dyDescent="0.35">
      <c r="A227" s="13"/>
      <c r="B227" s="64">
        <v>5</v>
      </c>
      <c r="C227" s="14" t="s">
        <v>73</v>
      </c>
      <c r="D227" s="15"/>
      <c r="E227" s="16"/>
      <c r="F227" s="105"/>
      <c r="G227" s="106"/>
      <c r="H227" s="17"/>
    </row>
    <row r="228" spans="1:8" ht="124" x14ac:dyDescent="0.35">
      <c r="A228" s="13"/>
      <c r="B228" s="64">
        <v>6</v>
      </c>
      <c r="C228" s="14" t="s">
        <v>74</v>
      </c>
      <c r="D228" s="15"/>
      <c r="E228" s="16"/>
      <c r="F228" s="105"/>
      <c r="G228" s="106"/>
      <c r="H228" s="17"/>
    </row>
    <row r="229" spans="1:8" ht="31" x14ac:dyDescent="0.35">
      <c r="A229" s="13"/>
      <c r="B229" s="64">
        <v>7</v>
      </c>
      <c r="C229" s="14" t="s">
        <v>75</v>
      </c>
      <c r="D229" s="15"/>
      <c r="E229" s="16"/>
      <c r="F229" s="105"/>
      <c r="G229" s="106"/>
      <c r="H229" s="17"/>
    </row>
    <row r="230" spans="1:8" ht="31" x14ac:dyDescent="0.35">
      <c r="A230" s="13"/>
      <c r="B230" s="64">
        <v>8</v>
      </c>
      <c r="C230" s="14" t="s">
        <v>76</v>
      </c>
      <c r="D230" s="15"/>
      <c r="E230" s="16"/>
      <c r="F230" s="105"/>
      <c r="G230" s="106"/>
      <c r="H230" s="17"/>
    </row>
    <row r="231" spans="1:8" ht="15.5" x14ac:dyDescent="0.35">
      <c r="A231" s="13"/>
      <c r="B231" s="64">
        <v>9</v>
      </c>
      <c r="C231" s="14" t="s">
        <v>77</v>
      </c>
      <c r="D231" s="15"/>
      <c r="E231" s="16"/>
      <c r="F231" s="105"/>
      <c r="G231" s="106"/>
      <c r="H231" s="17"/>
    </row>
    <row r="232" spans="1:8" ht="46.5" x14ac:dyDescent="0.35">
      <c r="A232" s="13"/>
      <c r="B232" s="64">
        <v>10</v>
      </c>
      <c r="C232" s="14" t="s">
        <v>78</v>
      </c>
      <c r="D232" s="15"/>
      <c r="E232" s="16"/>
      <c r="F232" s="105"/>
      <c r="G232" s="106"/>
      <c r="H232" s="17"/>
    </row>
    <row r="233" spans="1:8" ht="31" x14ac:dyDescent="0.35">
      <c r="A233" s="13"/>
      <c r="B233" s="64">
        <v>11</v>
      </c>
      <c r="C233" s="14" t="s">
        <v>79</v>
      </c>
      <c r="D233" s="15"/>
      <c r="E233" s="16"/>
      <c r="F233" s="105"/>
      <c r="G233" s="106"/>
      <c r="H233" s="17"/>
    </row>
    <row r="234" spans="1:8" ht="31" x14ac:dyDescent="0.35">
      <c r="A234" s="13"/>
      <c r="B234" s="64">
        <v>12</v>
      </c>
      <c r="C234" s="14" t="s">
        <v>80</v>
      </c>
      <c r="D234" s="15"/>
      <c r="E234" s="16"/>
      <c r="F234" s="105"/>
      <c r="G234" s="106"/>
      <c r="H234" s="17"/>
    </row>
    <row r="235" spans="1:8" ht="31" x14ac:dyDescent="0.35">
      <c r="A235" s="13"/>
      <c r="B235" s="64">
        <v>13</v>
      </c>
      <c r="C235" s="14" t="s">
        <v>81</v>
      </c>
      <c r="D235" s="15"/>
      <c r="E235" s="16"/>
      <c r="F235" s="105"/>
      <c r="G235" s="106"/>
      <c r="H235" s="17"/>
    </row>
    <row r="236" spans="1:8" ht="62.5" thickBot="1" x14ac:dyDescent="0.4">
      <c r="A236" s="13"/>
      <c r="B236" s="64">
        <v>14</v>
      </c>
      <c r="C236" s="14" t="s">
        <v>82</v>
      </c>
      <c r="D236" s="15"/>
      <c r="E236" s="16"/>
      <c r="F236" s="105"/>
      <c r="G236" s="106"/>
      <c r="H236" s="17"/>
    </row>
    <row r="237" spans="1:8" ht="16.5" thickTop="1" thickBot="1" x14ac:dyDescent="0.4">
      <c r="A237" s="9">
        <v>10</v>
      </c>
      <c r="B237" s="63"/>
      <c r="C237" s="31" t="s">
        <v>83</v>
      </c>
      <c r="D237" s="10"/>
      <c r="E237" s="11">
        <v>1</v>
      </c>
      <c r="F237" s="103"/>
      <c r="G237" s="104">
        <f>E237*F237</f>
        <v>0</v>
      </c>
      <c r="H237" s="12"/>
    </row>
    <row r="238" spans="1:8" ht="31" x14ac:dyDescent="0.35">
      <c r="A238" s="13"/>
      <c r="B238" s="64">
        <v>1</v>
      </c>
      <c r="C238" s="14" t="s">
        <v>84</v>
      </c>
      <c r="D238" s="14"/>
      <c r="E238" s="16"/>
      <c r="F238" s="105"/>
      <c r="G238" s="106"/>
      <c r="H238" s="17"/>
    </row>
    <row r="239" spans="1:8" ht="15.5" x14ac:dyDescent="0.35">
      <c r="A239" s="13"/>
      <c r="B239" s="64">
        <v>2</v>
      </c>
      <c r="C239" s="14" t="s">
        <v>85</v>
      </c>
      <c r="D239" s="14"/>
      <c r="E239" s="16"/>
      <c r="F239" s="105"/>
      <c r="G239" s="106"/>
      <c r="H239" s="17"/>
    </row>
    <row r="240" spans="1:8" ht="15.5" x14ac:dyDescent="0.35">
      <c r="A240" s="13"/>
      <c r="B240" s="64">
        <v>3</v>
      </c>
      <c r="C240" s="14" t="s">
        <v>86</v>
      </c>
      <c r="D240" s="14"/>
      <c r="E240" s="16"/>
      <c r="F240" s="105"/>
      <c r="G240" s="106"/>
      <c r="H240" s="17"/>
    </row>
    <row r="241" spans="1:8" ht="62" x14ac:dyDescent="0.35">
      <c r="A241" s="13"/>
      <c r="B241" s="64">
        <v>4</v>
      </c>
      <c r="C241" s="14" t="s">
        <v>87</v>
      </c>
      <c r="D241" s="14"/>
      <c r="E241" s="16"/>
      <c r="F241" s="105"/>
      <c r="G241" s="106"/>
      <c r="H241" s="17"/>
    </row>
    <row r="242" spans="1:8" ht="31" x14ac:dyDescent="0.35">
      <c r="A242" s="13"/>
      <c r="B242" s="64">
        <v>5</v>
      </c>
      <c r="C242" s="14" t="s">
        <v>88</v>
      </c>
      <c r="D242" s="14"/>
      <c r="E242" s="16"/>
      <c r="F242" s="105"/>
      <c r="G242" s="106"/>
      <c r="H242" s="17"/>
    </row>
    <row r="243" spans="1:8" ht="15.5" x14ac:dyDescent="0.35">
      <c r="A243" s="13"/>
      <c r="B243" s="64">
        <v>6</v>
      </c>
      <c r="C243" s="14" t="s">
        <v>89</v>
      </c>
      <c r="D243" s="14"/>
      <c r="E243" s="16"/>
      <c r="F243" s="105"/>
      <c r="G243" s="106"/>
      <c r="H243" s="17"/>
    </row>
    <row r="244" spans="1:8" ht="46.5" x14ac:dyDescent="0.35">
      <c r="A244" s="13"/>
      <c r="B244" s="64">
        <v>7</v>
      </c>
      <c r="C244" s="14" t="s">
        <v>90</v>
      </c>
      <c r="D244" s="14"/>
      <c r="E244" s="16"/>
      <c r="F244" s="105"/>
      <c r="G244" s="106"/>
      <c r="H244" s="17"/>
    </row>
    <row r="245" spans="1:8" ht="15.5" x14ac:dyDescent="0.35">
      <c r="A245" s="13"/>
      <c r="B245" s="64">
        <v>8</v>
      </c>
      <c r="C245" s="14" t="s">
        <v>91</v>
      </c>
      <c r="D245" s="14"/>
      <c r="E245" s="16"/>
      <c r="F245" s="105"/>
      <c r="G245" s="106"/>
      <c r="H245" s="17"/>
    </row>
    <row r="246" spans="1:8" ht="46.5" x14ac:dyDescent="0.35">
      <c r="A246" s="13"/>
      <c r="B246" s="64">
        <v>9</v>
      </c>
      <c r="C246" s="14" t="s">
        <v>92</v>
      </c>
      <c r="D246" s="14"/>
      <c r="E246" s="16"/>
      <c r="F246" s="105"/>
      <c r="G246" s="106"/>
      <c r="H246" s="17"/>
    </row>
    <row r="247" spans="1:8" ht="31" x14ac:dyDescent="0.35">
      <c r="A247" s="13"/>
      <c r="B247" s="64">
        <v>10</v>
      </c>
      <c r="C247" s="14" t="s">
        <v>93</v>
      </c>
      <c r="D247" s="14"/>
      <c r="E247" s="16"/>
      <c r="F247" s="105"/>
      <c r="G247" s="106"/>
      <c r="H247" s="17"/>
    </row>
    <row r="248" spans="1:8" ht="15.5" x14ac:dyDescent="0.35">
      <c r="A248" s="13"/>
      <c r="B248" s="64">
        <v>11</v>
      </c>
      <c r="C248" s="14" t="s">
        <v>94</v>
      </c>
      <c r="D248" s="14"/>
      <c r="E248" s="16"/>
      <c r="F248" s="105"/>
      <c r="G248" s="106"/>
      <c r="H248" s="17"/>
    </row>
    <row r="249" spans="1:8" ht="15.5" x14ac:dyDescent="0.35">
      <c r="A249" s="13"/>
      <c r="B249" s="64">
        <v>12</v>
      </c>
      <c r="C249" s="14" t="s">
        <v>95</v>
      </c>
      <c r="D249" s="14"/>
      <c r="E249" s="16"/>
      <c r="F249" s="105"/>
      <c r="G249" s="106"/>
      <c r="H249" s="17"/>
    </row>
    <row r="250" spans="1:8" ht="15.5" x14ac:dyDescent="0.35">
      <c r="A250" s="13"/>
      <c r="B250" s="64">
        <v>13</v>
      </c>
      <c r="C250" s="14" t="s">
        <v>96</v>
      </c>
      <c r="D250" s="14"/>
      <c r="E250" s="16"/>
      <c r="F250" s="105"/>
      <c r="G250" s="106"/>
      <c r="H250" s="17"/>
    </row>
    <row r="251" spans="1:8" ht="15.5" x14ac:dyDescent="0.35">
      <c r="A251" s="13"/>
      <c r="B251" s="64">
        <v>14</v>
      </c>
      <c r="C251" s="14" t="s">
        <v>97</v>
      </c>
      <c r="D251" s="14"/>
      <c r="E251" s="16"/>
      <c r="F251" s="105"/>
      <c r="G251" s="106"/>
      <c r="H251" s="17"/>
    </row>
    <row r="252" spans="1:8" ht="46.5" x14ac:dyDescent="0.35">
      <c r="A252" s="13"/>
      <c r="B252" s="64">
        <v>15</v>
      </c>
      <c r="C252" s="14" t="s">
        <v>98</v>
      </c>
      <c r="D252" s="14"/>
      <c r="E252" s="16"/>
      <c r="F252" s="105"/>
      <c r="G252" s="106"/>
      <c r="H252" s="17"/>
    </row>
    <row r="253" spans="1:8" ht="31.5" thickBot="1" x14ac:dyDescent="0.4">
      <c r="A253" s="13"/>
      <c r="B253" s="64">
        <v>16</v>
      </c>
      <c r="C253" s="14" t="s">
        <v>99</v>
      </c>
      <c r="D253" s="14"/>
      <c r="E253" s="16"/>
      <c r="F253" s="105"/>
      <c r="G253" s="106"/>
      <c r="H253" s="17"/>
    </row>
    <row r="254" spans="1:8" ht="16.5" thickTop="1" thickBot="1" x14ac:dyDescent="0.4">
      <c r="A254" s="9">
        <v>11</v>
      </c>
      <c r="B254" s="63"/>
      <c r="C254" s="31" t="s">
        <v>217</v>
      </c>
      <c r="D254" s="10"/>
      <c r="E254" s="11">
        <v>6</v>
      </c>
      <c r="F254" s="103"/>
      <c r="G254" s="104">
        <f>E254*F254</f>
        <v>0</v>
      </c>
      <c r="H254" s="12"/>
    </row>
    <row r="255" spans="1:8" ht="31" x14ac:dyDescent="0.35">
      <c r="A255" s="13"/>
      <c r="B255" s="64">
        <v>1</v>
      </c>
      <c r="C255" s="14" t="s">
        <v>218</v>
      </c>
      <c r="D255" s="15"/>
      <c r="E255" s="16"/>
      <c r="F255" s="105"/>
      <c r="G255" s="106"/>
      <c r="H255" s="17"/>
    </row>
    <row r="256" spans="1:8" ht="46.5" x14ac:dyDescent="0.35">
      <c r="A256" s="13"/>
      <c r="B256" s="64">
        <v>2</v>
      </c>
      <c r="C256" s="14" t="s">
        <v>219</v>
      </c>
      <c r="D256" s="15"/>
      <c r="E256" s="16"/>
      <c r="F256" s="105"/>
      <c r="G256" s="106"/>
      <c r="H256" s="17"/>
    </row>
    <row r="257" spans="1:8" ht="15.5" x14ac:dyDescent="0.35">
      <c r="A257" s="13"/>
      <c r="B257" s="64">
        <v>3</v>
      </c>
      <c r="C257" s="14" t="s">
        <v>220</v>
      </c>
      <c r="D257" s="15"/>
      <c r="E257" s="16"/>
      <c r="F257" s="105"/>
      <c r="G257" s="106"/>
      <c r="H257" s="17"/>
    </row>
    <row r="258" spans="1:8" ht="15.5" x14ac:dyDescent="0.35">
      <c r="A258" s="13"/>
      <c r="B258" s="64">
        <v>4</v>
      </c>
      <c r="C258" s="14" t="s">
        <v>221</v>
      </c>
      <c r="D258" s="15"/>
      <c r="E258" s="16"/>
      <c r="F258" s="105"/>
      <c r="G258" s="106"/>
      <c r="H258" s="17"/>
    </row>
    <row r="259" spans="1:8" ht="15.5" x14ac:dyDescent="0.35">
      <c r="A259" s="13"/>
      <c r="B259" s="64">
        <v>5</v>
      </c>
      <c r="C259" s="14" t="s">
        <v>222</v>
      </c>
      <c r="D259" s="15"/>
      <c r="E259" s="16"/>
      <c r="F259" s="105"/>
      <c r="G259" s="106"/>
      <c r="H259" s="17"/>
    </row>
    <row r="260" spans="1:8" ht="15.5" x14ac:dyDescent="0.35">
      <c r="A260" s="13"/>
      <c r="B260" s="64">
        <v>6</v>
      </c>
      <c r="C260" s="14" t="s">
        <v>223</v>
      </c>
      <c r="D260" s="15"/>
      <c r="E260" s="16"/>
      <c r="F260" s="105"/>
      <c r="G260" s="106"/>
      <c r="H260" s="17"/>
    </row>
    <row r="261" spans="1:8" ht="15.5" x14ac:dyDescent="0.35">
      <c r="A261" s="13"/>
      <c r="B261" s="64">
        <v>7</v>
      </c>
      <c r="C261" s="14" t="s">
        <v>224</v>
      </c>
      <c r="D261" s="15"/>
      <c r="E261" s="16"/>
      <c r="F261" s="105"/>
      <c r="G261" s="106"/>
      <c r="H261" s="17"/>
    </row>
    <row r="262" spans="1:8" ht="15.5" x14ac:dyDescent="0.35">
      <c r="A262" s="13"/>
      <c r="B262" s="64">
        <v>8</v>
      </c>
      <c r="C262" s="14" t="s">
        <v>225</v>
      </c>
      <c r="D262" s="15"/>
      <c r="E262" s="16"/>
      <c r="F262" s="105"/>
      <c r="G262" s="106"/>
      <c r="H262" s="17"/>
    </row>
    <row r="263" spans="1:8" ht="15.5" x14ac:dyDescent="0.35">
      <c r="A263" s="13"/>
      <c r="B263" s="64">
        <v>9</v>
      </c>
      <c r="C263" s="14" t="s">
        <v>226</v>
      </c>
      <c r="D263" s="15"/>
      <c r="E263" s="16"/>
      <c r="F263" s="105"/>
      <c r="G263" s="106"/>
      <c r="H263" s="17"/>
    </row>
    <row r="264" spans="1:8" ht="46.5" x14ac:dyDescent="0.35">
      <c r="A264" s="13"/>
      <c r="B264" s="64">
        <v>10</v>
      </c>
      <c r="C264" s="14" t="s">
        <v>227</v>
      </c>
      <c r="D264" s="15"/>
      <c r="E264" s="16"/>
      <c r="F264" s="105"/>
      <c r="G264" s="106"/>
      <c r="H264" s="17"/>
    </row>
    <row r="265" spans="1:8" ht="16" thickBot="1" x14ac:dyDescent="0.4">
      <c r="A265" s="13"/>
      <c r="B265" s="64">
        <v>11</v>
      </c>
      <c r="C265" s="34" t="s">
        <v>228</v>
      </c>
      <c r="D265" s="33"/>
      <c r="E265" s="16"/>
      <c r="F265" s="105"/>
      <c r="G265" s="106"/>
      <c r="H265" s="17"/>
    </row>
    <row r="266" spans="1:8" ht="16.5" thickTop="1" thickBot="1" x14ac:dyDescent="0.4">
      <c r="A266" s="9">
        <v>12</v>
      </c>
      <c r="B266" s="63"/>
      <c r="C266" s="31" t="s">
        <v>229</v>
      </c>
      <c r="D266" s="10"/>
      <c r="E266" s="11">
        <v>4</v>
      </c>
      <c r="F266" s="103"/>
      <c r="G266" s="104">
        <f>E266*F266</f>
        <v>0</v>
      </c>
      <c r="H266" s="12"/>
    </row>
    <row r="267" spans="1:8" ht="31" x14ac:dyDescent="0.35">
      <c r="A267" s="35"/>
      <c r="B267" s="65">
        <v>1</v>
      </c>
      <c r="C267" s="36" t="s">
        <v>230</v>
      </c>
      <c r="D267" s="37"/>
      <c r="E267" s="38"/>
      <c r="F267" s="107"/>
      <c r="G267" s="108"/>
      <c r="H267" s="25"/>
    </row>
    <row r="268" spans="1:8" ht="15.5" x14ac:dyDescent="0.35">
      <c r="A268" s="13"/>
      <c r="B268" s="64">
        <v>2</v>
      </c>
      <c r="C268" s="39" t="s">
        <v>231</v>
      </c>
      <c r="D268" s="40"/>
      <c r="E268" s="16"/>
      <c r="F268" s="105"/>
      <c r="G268" s="106"/>
      <c r="H268" s="17"/>
    </row>
    <row r="269" spans="1:8" ht="15.5" x14ac:dyDescent="0.35">
      <c r="A269" s="13"/>
      <c r="B269" s="64">
        <v>3</v>
      </c>
      <c r="C269" s="39" t="s">
        <v>232</v>
      </c>
      <c r="D269" s="40"/>
      <c r="E269" s="16"/>
      <c r="F269" s="105"/>
      <c r="G269" s="106"/>
      <c r="H269" s="17"/>
    </row>
    <row r="270" spans="1:8" ht="15.5" x14ac:dyDescent="0.35">
      <c r="A270" s="13"/>
      <c r="B270" s="64">
        <v>4</v>
      </c>
      <c r="C270" s="39" t="s">
        <v>233</v>
      </c>
      <c r="D270" s="40"/>
      <c r="E270" s="16"/>
      <c r="F270" s="105"/>
      <c r="G270" s="106"/>
      <c r="H270" s="17"/>
    </row>
    <row r="271" spans="1:8" ht="31" x14ac:dyDescent="0.35">
      <c r="A271" s="13"/>
      <c r="B271" s="64">
        <v>5</v>
      </c>
      <c r="C271" s="39" t="s">
        <v>234</v>
      </c>
      <c r="D271" s="40"/>
      <c r="E271" s="16"/>
      <c r="F271" s="105"/>
      <c r="G271" s="106"/>
      <c r="H271" s="17"/>
    </row>
    <row r="272" spans="1:8" ht="31" x14ac:dyDescent="0.35">
      <c r="A272" s="13"/>
      <c r="B272" s="64">
        <v>6</v>
      </c>
      <c r="C272" s="39" t="s">
        <v>235</v>
      </c>
      <c r="D272" s="40"/>
      <c r="E272" s="16"/>
      <c r="F272" s="105"/>
      <c r="G272" s="106"/>
      <c r="H272" s="17"/>
    </row>
    <row r="273" spans="1:8" ht="46.5" x14ac:dyDescent="0.35">
      <c r="A273" s="13"/>
      <c r="B273" s="64">
        <v>7</v>
      </c>
      <c r="C273" s="39" t="s">
        <v>236</v>
      </c>
      <c r="D273" s="40"/>
      <c r="E273" s="16"/>
      <c r="F273" s="105"/>
      <c r="G273" s="106"/>
      <c r="H273" s="17"/>
    </row>
    <row r="274" spans="1:8" ht="46.5" x14ac:dyDescent="0.35">
      <c r="A274" s="13"/>
      <c r="B274" s="64">
        <v>8</v>
      </c>
      <c r="C274" s="39" t="s">
        <v>237</v>
      </c>
      <c r="D274" s="40"/>
      <c r="E274" s="16"/>
      <c r="F274" s="105"/>
      <c r="G274" s="106"/>
      <c r="H274" s="17"/>
    </row>
    <row r="275" spans="1:8" ht="15.5" x14ac:dyDescent="0.35">
      <c r="A275" s="13"/>
      <c r="B275" s="64">
        <v>9</v>
      </c>
      <c r="C275" s="39" t="s">
        <v>238</v>
      </c>
      <c r="D275" s="40"/>
      <c r="E275" s="16"/>
      <c r="F275" s="105"/>
      <c r="G275" s="106"/>
      <c r="H275" s="17"/>
    </row>
    <row r="276" spans="1:8" ht="15.5" x14ac:dyDescent="0.35">
      <c r="A276" s="13"/>
      <c r="B276" s="64">
        <v>10</v>
      </c>
      <c r="C276" s="14" t="s">
        <v>239</v>
      </c>
      <c r="D276" s="15"/>
      <c r="E276" s="16"/>
      <c r="F276" s="105"/>
      <c r="G276" s="106"/>
      <c r="H276" s="17"/>
    </row>
    <row r="277" spans="1:8" ht="15.5" x14ac:dyDescent="0.35">
      <c r="A277" s="13"/>
      <c r="B277" s="64">
        <v>11</v>
      </c>
      <c r="C277" s="14" t="s">
        <v>240</v>
      </c>
      <c r="D277" s="15"/>
      <c r="E277" s="16"/>
      <c r="F277" s="105"/>
      <c r="G277" s="106"/>
      <c r="H277" s="17"/>
    </row>
    <row r="278" spans="1:8" ht="31" x14ac:dyDescent="0.35">
      <c r="A278" s="13"/>
      <c r="B278" s="64">
        <v>12</v>
      </c>
      <c r="C278" s="14" t="s">
        <v>241</v>
      </c>
      <c r="D278" s="15"/>
      <c r="E278" s="16"/>
      <c r="F278" s="105"/>
      <c r="G278" s="106"/>
      <c r="H278" s="17"/>
    </row>
    <row r="279" spans="1:8" ht="62" x14ac:dyDescent="0.35">
      <c r="A279" s="13"/>
      <c r="B279" s="64">
        <v>13</v>
      </c>
      <c r="C279" s="14" t="s">
        <v>242</v>
      </c>
      <c r="D279" s="15"/>
      <c r="E279" s="16"/>
      <c r="F279" s="105"/>
      <c r="G279" s="106"/>
      <c r="H279" s="17"/>
    </row>
    <row r="280" spans="1:8" ht="47" thickBot="1" x14ac:dyDescent="0.4">
      <c r="A280" s="13"/>
      <c r="B280" s="64">
        <v>14</v>
      </c>
      <c r="C280" s="14" t="s">
        <v>243</v>
      </c>
      <c r="D280" s="15"/>
      <c r="E280" s="16"/>
      <c r="F280" s="105"/>
      <c r="G280" s="106"/>
      <c r="H280" s="17"/>
    </row>
    <row r="281" spans="1:8" ht="16.5" thickTop="1" thickBot="1" x14ac:dyDescent="0.4">
      <c r="A281" s="9">
        <v>13</v>
      </c>
      <c r="B281" s="63"/>
      <c r="C281" s="31" t="s">
        <v>244</v>
      </c>
      <c r="D281" s="10"/>
      <c r="E281" s="11">
        <v>8</v>
      </c>
      <c r="F281" s="103"/>
      <c r="G281" s="104">
        <f>E281*F281</f>
        <v>0</v>
      </c>
      <c r="H281" s="12"/>
    </row>
    <row r="282" spans="1:8" ht="46.5" x14ac:dyDescent="0.35">
      <c r="A282" s="35"/>
      <c r="B282" s="65">
        <v>1</v>
      </c>
      <c r="C282" s="36" t="s">
        <v>245</v>
      </c>
      <c r="D282" s="37"/>
      <c r="E282" s="38"/>
      <c r="F282" s="107"/>
      <c r="G282" s="108"/>
      <c r="H282" s="25"/>
    </row>
    <row r="283" spans="1:8" ht="15.5" x14ac:dyDescent="0.35">
      <c r="A283" s="13"/>
      <c r="B283" s="64">
        <v>2</v>
      </c>
      <c r="C283" s="39" t="s">
        <v>246</v>
      </c>
      <c r="D283" s="40"/>
      <c r="E283" s="16"/>
      <c r="F283" s="105"/>
      <c r="G283" s="106"/>
      <c r="H283" s="17"/>
    </row>
    <row r="284" spans="1:8" ht="31" x14ac:dyDescent="0.35">
      <c r="A284" s="13"/>
      <c r="B284" s="64">
        <v>3</v>
      </c>
      <c r="C284" s="39" t="s">
        <v>247</v>
      </c>
      <c r="D284" s="40"/>
      <c r="E284" s="16"/>
      <c r="F284" s="105"/>
      <c r="G284" s="106"/>
      <c r="H284" s="17"/>
    </row>
    <row r="285" spans="1:8" ht="15.5" x14ac:dyDescent="0.35">
      <c r="A285" s="13"/>
      <c r="B285" s="64">
        <v>4</v>
      </c>
      <c r="C285" s="39" t="s">
        <v>248</v>
      </c>
      <c r="D285" s="40"/>
      <c r="E285" s="16"/>
      <c r="F285" s="105"/>
      <c r="G285" s="106"/>
      <c r="H285" s="17"/>
    </row>
    <row r="286" spans="1:8" ht="31" x14ac:dyDescent="0.35">
      <c r="A286" s="13"/>
      <c r="B286" s="64">
        <v>5</v>
      </c>
      <c r="C286" s="39" t="s">
        <v>249</v>
      </c>
      <c r="D286" s="40"/>
      <c r="E286" s="16"/>
      <c r="F286" s="105"/>
      <c r="G286" s="106"/>
      <c r="H286" s="17"/>
    </row>
    <row r="287" spans="1:8" ht="31" x14ac:dyDescent="0.35">
      <c r="A287" s="13"/>
      <c r="B287" s="64">
        <v>6</v>
      </c>
      <c r="C287" s="39" t="s">
        <v>250</v>
      </c>
      <c r="D287" s="40"/>
      <c r="E287" s="16"/>
      <c r="F287" s="105"/>
      <c r="G287" s="106"/>
      <c r="H287" s="17"/>
    </row>
    <row r="288" spans="1:8" ht="15.5" x14ac:dyDescent="0.35">
      <c r="A288" s="13"/>
      <c r="B288" s="64">
        <v>7</v>
      </c>
      <c r="C288" s="39" t="s">
        <v>251</v>
      </c>
      <c r="D288" s="40"/>
      <c r="E288" s="16"/>
      <c r="F288" s="105"/>
      <c r="G288" s="106"/>
      <c r="H288" s="17"/>
    </row>
    <row r="289" spans="1:8" ht="31" x14ac:dyDescent="0.35">
      <c r="A289" s="13"/>
      <c r="B289" s="64">
        <v>8</v>
      </c>
      <c r="C289" s="39" t="s">
        <v>252</v>
      </c>
      <c r="D289" s="40"/>
      <c r="E289" s="16"/>
      <c r="F289" s="105"/>
      <c r="G289" s="106"/>
      <c r="H289" s="17"/>
    </row>
    <row r="290" spans="1:8" ht="31" x14ac:dyDescent="0.35">
      <c r="A290" s="13"/>
      <c r="B290" s="64">
        <v>9</v>
      </c>
      <c r="C290" s="39" t="s">
        <v>253</v>
      </c>
      <c r="D290" s="40"/>
      <c r="E290" s="16"/>
      <c r="F290" s="105"/>
      <c r="G290" s="106"/>
      <c r="H290" s="17"/>
    </row>
    <row r="291" spans="1:8" ht="31.5" thickBot="1" x14ac:dyDescent="0.4">
      <c r="A291" s="13"/>
      <c r="B291" s="64">
        <v>10</v>
      </c>
      <c r="C291" s="14" t="s">
        <v>254</v>
      </c>
      <c r="D291" s="15"/>
      <c r="E291" s="16"/>
      <c r="F291" s="105"/>
      <c r="G291" s="106"/>
      <c r="H291" s="17"/>
    </row>
    <row r="292" spans="1:8" ht="31" thickTop="1" thickBot="1" x14ac:dyDescent="0.4">
      <c r="A292" s="9">
        <v>14</v>
      </c>
      <c r="B292" s="63"/>
      <c r="C292" s="31" t="s">
        <v>255</v>
      </c>
      <c r="D292" s="10"/>
      <c r="E292" s="11">
        <v>9</v>
      </c>
      <c r="F292" s="103"/>
      <c r="G292" s="104">
        <f>E292*F292</f>
        <v>0</v>
      </c>
      <c r="H292" s="12"/>
    </row>
    <row r="293" spans="1:8" ht="15.5" x14ac:dyDescent="0.35">
      <c r="A293" s="35"/>
      <c r="B293" s="65">
        <v>1</v>
      </c>
      <c r="C293" s="36" t="s">
        <v>256</v>
      </c>
      <c r="D293" s="37"/>
      <c r="E293" s="38"/>
      <c r="F293" s="107"/>
      <c r="G293" s="108"/>
      <c r="H293" s="25"/>
    </row>
    <row r="294" spans="1:8" ht="31" x14ac:dyDescent="0.35">
      <c r="A294" s="13"/>
      <c r="B294" s="64">
        <v>2</v>
      </c>
      <c r="C294" s="39" t="s">
        <v>257</v>
      </c>
      <c r="D294" s="40"/>
      <c r="E294" s="16"/>
      <c r="F294" s="105"/>
      <c r="G294" s="106"/>
      <c r="H294" s="17"/>
    </row>
    <row r="295" spans="1:8" ht="31" x14ac:dyDescent="0.35">
      <c r="A295" s="13"/>
      <c r="B295" s="64">
        <v>3</v>
      </c>
      <c r="C295" s="39" t="s">
        <v>258</v>
      </c>
      <c r="D295" s="40"/>
      <c r="E295" s="16"/>
      <c r="F295" s="105"/>
      <c r="G295" s="106"/>
      <c r="H295" s="17"/>
    </row>
    <row r="296" spans="1:8" ht="46.5" x14ac:dyDescent="0.35">
      <c r="A296" s="13"/>
      <c r="B296" s="64">
        <v>4</v>
      </c>
      <c r="C296" s="39" t="s">
        <v>259</v>
      </c>
      <c r="D296" s="40"/>
      <c r="E296" s="16"/>
      <c r="F296" s="105"/>
      <c r="G296" s="106"/>
      <c r="H296" s="17"/>
    </row>
    <row r="297" spans="1:8" ht="31" x14ac:dyDescent="0.35">
      <c r="A297" s="13"/>
      <c r="B297" s="64">
        <v>5</v>
      </c>
      <c r="C297" s="39" t="s">
        <v>260</v>
      </c>
      <c r="D297" s="40"/>
      <c r="E297" s="16"/>
      <c r="F297" s="105"/>
      <c r="G297" s="106"/>
      <c r="H297" s="17"/>
    </row>
    <row r="298" spans="1:8" ht="31" x14ac:dyDescent="0.35">
      <c r="A298" s="13"/>
      <c r="B298" s="64">
        <v>6</v>
      </c>
      <c r="C298" s="39" t="s">
        <v>261</v>
      </c>
      <c r="D298" s="40"/>
      <c r="E298" s="16"/>
      <c r="F298" s="105"/>
      <c r="G298" s="106"/>
      <c r="H298" s="17"/>
    </row>
    <row r="299" spans="1:8" ht="31" x14ac:dyDescent="0.35">
      <c r="A299" s="13"/>
      <c r="B299" s="64">
        <v>7</v>
      </c>
      <c r="C299" s="39" t="s">
        <v>262</v>
      </c>
      <c r="D299" s="40"/>
      <c r="E299" s="16"/>
      <c r="F299" s="105"/>
      <c r="G299" s="106"/>
      <c r="H299" s="17"/>
    </row>
    <row r="300" spans="1:8" ht="15.5" x14ac:dyDescent="0.35">
      <c r="A300" s="13"/>
      <c r="B300" s="64">
        <v>8</v>
      </c>
      <c r="C300" s="39" t="s">
        <v>263</v>
      </c>
      <c r="D300" s="40"/>
      <c r="E300" s="16"/>
      <c r="F300" s="105"/>
      <c r="G300" s="106"/>
      <c r="H300" s="17"/>
    </row>
    <row r="301" spans="1:8" ht="15.5" x14ac:dyDescent="0.35">
      <c r="A301" s="13"/>
      <c r="B301" s="64">
        <v>9</v>
      </c>
      <c r="C301" s="39" t="s">
        <v>264</v>
      </c>
      <c r="D301" s="40"/>
      <c r="E301" s="16"/>
      <c r="F301" s="105"/>
      <c r="G301" s="106"/>
      <c r="H301" s="17"/>
    </row>
    <row r="302" spans="1:8" ht="47" thickBot="1" x14ac:dyDescent="0.4">
      <c r="A302" s="13"/>
      <c r="B302" s="64">
        <v>10</v>
      </c>
      <c r="C302" s="14" t="s">
        <v>265</v>
      </c>
      <c r="D302" s="15"/>
      <c r="E302" s="16"/>
      <c r="F302" s="105"/>
      <c r="G302" s="106"/>
      <c r="H302" s="17"/>
    </row>
    <row r="303" spans="1:8" ht="16.5" thickTop="1" thickBot="1" x14ac:dyDescent="0.4">
      <c r="A303" s="9">
        <v>15</v>
      </c>
      <c r="B303" s="63"/>
      <c r="C303" s="31" t="s">
        <v>266</v>
      </c>
      <c r="D303" s="10"/>
      <c r="E303" s="11">
        <v>2</v>
      </c>
      <c r="F303" s="103"/>
      <c r="G303" s="104">
        <f>E303*F303</f>
        <v>0</v>
      </c>
      <c r="H303" s="12"/>
    </row>
    <row r="304" spans="1:8" ht="77.5" x14ac:dyDescent="0.35">
      <c r="A304" s="35"/>
      <c r="B304" s="65">
        <v>1</v>
      </c>
      <c r="C304" s="36" t="s">
        <v>267</v>
      </c>
      <c r="D304" s="37"/>
      <c r="E304" s="38"/>
      <c r="F304" s="107"/>
      <c r="G304" s="108"/>
      <c r="H304" s="25"/>
    </row>
    <row r="305" spans="1:8" ht="62" x14ac:dyDescent="0.35">
      <c r="A305" s="13"/>
      <c r="B305" s="64">
        <v>2</v>
      </c>
      <c r="C305" s="39" t="s">
        <v>268</v>
      </c>
      <c r="D305" s="40"/>
      <c r="E305" s="16"/>
      <c r="F305" s="105"/>
      <c r="G305" s="106"/>
      <c r="H305" s="17"/>
    </row>
    <row r="306" spans="1:8" ht="15.5" x14ac:dyDescent="0.35">
      <c r="A306" s="13"/>
      <c r="B306" s="64">
        <v>3</v>
      </c>
      <c r="C306" s="39" t="s">
        <v>269</v>
      </c>
      <c r="D306" s="40"/>
      <c r="E306" s="16"/>
      <c r="F306" s="105"/>
      <c r="G306" s="106"/>
      <c r="H306" s="17"/>
    </row>
    <row r="307" spans="1:8" ht="15.5" x14ac:dyDescent="0.35">
      <c r="A307" s="13"/>
      <c r="B307" s="64">
        <v>4</v>
      </c>
      <c r="C307" s="39" t="s">
        <v>270</v>
      </c>
      <c r="D307" s="40"/>
      <c r="E307" s="16"/>
      <c r="F307" s="105"/>
      <c r="G307" s="106"/>
      <c r="H307" s="17"/>
    </row>
    <row r="308" spans="1:8" ht="15.5" x14ac:dyDescent="0.35">
      <c r="A308" s="13"/>
      <c r="B308" s="64">
        <v>5</v>
      </c>
      <c r="C308" s="39" t="s">
        <v>271</v>
      </c>
      <c r="D308" s="40"/>
      <c r="E308" s="16"/>
      <c r="F308" s="105"/>
      <c r="G308" s="106"/>
      <c r="H308" s="17"/>
    </row>
    <row r="309" spans="1:8" ht="15.5" x14ac:dyDescent="0.35">
      <c r="A309" s="13"/>
      <c r="B309" s="64">
        <v>6</v>
      </c>
      <c r="C309" s="39" t="s">
        <v>272</v>
      </c>
      <c r="D309" s="40"/>
      <c r="E309" s="16"/>
      <c r="F309" s="105"/>
      <c r="G309" s="106"/>
      <c r="H309" s="17"/>
    </row>
    <row r="310" spans="1:8" ht="15.5" x14ac:dyDescent="0.35">
      <c r="A310" s="13"/>
      <c r="B310" s="64">
        <v>7</v>
      </c>
      <c r="C310" s="39" t="s">
        <v>273</v>
      </c>
      <c r="D310" s="40"/>
      <c r="E310" s="16"/>
      <c r="F310" s="105"/>
      <c r="G310" s="106"/>
      <c r="H310" s="17"/>
    </row>
    <row r="311" spans="1:8" ht="15.5" x14ac:dyDescent="0.35">
      <c r="A311" s="13"/>
      <c r="B311" s="64">
        <v>8</v>
      </c>
      <c r="C311" s="39" t="s">
        <v>274</v>
      </c>
      <c r="D311" s="40"/>
      <c r="E311" s="16"/>
      <c r="F311" s="105"/>
      <c r="G311" s="106"/>
      <c r="H311" s="17"/>
    </row>
    <row r="312" spans="1:8" ht="15.5" x14ac:dyDescent="0.35">
      <c r="A312" s="13"/>
      <c r="B312" s="64">
        <v>9</v>
      </c>
      <c r="C312" s="39" t="s">
        <v>275</v>
      </c>
      <c r="D312" s="40"/>
      <c r="E312" s="16"/>
      <c r="F312" s="105"/>
      <c r="G312" s="106"/>
      <c r="H312" s="17"/>
    </row>
    <row r="313" spans="1:8" ht="15.5" x14ac:dyDescent="0.35">
      <c r="A313" s="13"/>
      <c r="B313" s="64">
        <v>10</v>
      </c>
      <c r="C313" s="14" t="s">
        <v>276</v>
      </c>
      <c r="D313" s="15"/>
      <c r="E313" s="16"/>
      <c r="F313" s="105"/>
      <c r="G313" s="106"/>
      <c r="H313" s="17"/>
    </row>
    <row r="314" spans="1:8" ht="15.5" x14ac:dyDescent="0.35">
      <c r="A314" s="13"/>
      <c r="B314" s="64">
        <v>11</v>
      </c>
      <c r="C314" s="14" t="s">
        <v>277</v>
      </c>
      <c r="D314" s="15"/>
      <c r="E314" s="16"/>
      <c r="F314" s="105"/>
      <c r="G314" s="106"/>
      <c r="H314" s="17"/>
    </row>
    <row r="315" spans="1:8" ht="15.5" x14ac:dyDescent="0.35">
      <c r="A315" s="13"/>
      <c r="B315" s="64">
        <v>12</v>
      </c>
      <c r="C315" s="14" t="s">
        <v>278</v>
      </c>
      <c r="D315" s="15"/>
      <c r="E315" s="16"/>
      <c r="F315" s="105"/>
      <c r="G315" s="106"/>
      <c r="H315" s="17"/>
    </row>
    <row r="316" spans="1:8" ht="15.5" x14ac:dyDescent="0.35">
      <c r="A316" s="13"/>
      <c r="B316" s="64">
        <v>13</v>
      </c>
      <c r="C316" s="14" t="s">
        <v>279</v>
      </c>
      <c r="D316" s="15"/>
      <c r="E316" s="16"/>
      <c r="F316" s="105"/>
      <c r="G316" s="106"/>
      <c r="H316" s="17"/>
    </row>
    <row r="317" spans="1:8" ht="16" thickBot="1" x14ac:dyDescent="0.4">
      <c r="A317" s="13"/>
      <c r="B317" s="64">
        <v>14</v>
      </c>
      <c r="C317" s="14" t="s">
        <v>280</v>
      </c>
      <c r="D317" s="15"/>
      <c r="E317" s="16"/>
      <c r="F317" s="105"/>
      <c r="G317" s="106"/>
      <c r="H317" s="17"/>
    </row>
    <row r="318" spans="1:8" ht="16.5" thickTop="1" thickBot="1" x14ac:dyDescent="0.4">
      <c r="A318" s="9">
        <v>16</v>
      </c>
      <c r="B318" s="63"/>
      <c r="C318" s="31" t="s">
        <v>281</v>
      </c>
      <c r="D318" s="10"/>
      <c r="E318" s="11">
        <v>2</v>
      </c>
      <c r="F318" s="103"/>
      <c r="G318" s="104">
        <f>E318*F318</f>
        <v>0</v>
      </c>
      <c r="H318" s="12"/>
    </row>
    <row r="319" spans="1:8" ht="46.5" x14ac:dyDescent="0.35">
      <c r="A319" s="35"/>
      <c r="B319" s="65">
        <v>1</v>
      </c>
      <c r="C319" s="36" t="s">
        <v>282</v>
      </c>
      <c r="D319" s="37"/>
      <c r="E319" s="38"/>
      <c r="F319" s="107"/>
      <c r="G319" s="108"/>
      <c r="H319" s="25"/>
    </row>
    <row r="320" spans="1:8" ht="31" x14ac:dyDescent="0.35">
      <c r="A320" s="13"/>
      <c r="B320" s="64">
        <v>2</v>
      </c>
      <c r="C320" s="39" t="s">
        <v>283</v>
      </c>
      <c r="D320" s="40"/>
      <c r="E320" s="16"/>
      <c r="F320" s="105"/>
      <c r="G320" s="106"/>
      <c r="H320" s="17"/>
    </row>
    <row r="321" spans="1:8" ht="31" x14ac:dyDescent="0.35">
      <c r="A321" s="13"/>
      <c r="B321" s="64">
        <v>3</v>
      </c>
      <c r="C321" s="39" t="s">
        <v>284</v>
      </c>
      <c r="D321" s="40"/>
      <c r="E321" s="16"/>
      <c r="F321" s="105"/>
      <c r="G321" s="106"/>
      <c r="H321" s="17"/>
    </row>
    <row r="322" spans="1:8" ht="325.5" x14ac:dyDescent="0.35">
      <c r="A322" s="13"/>
      <c r="B322" s="64">
        <v>4</v>
      </c>
      <c r="C322" s="39" t="s">
        <v>285</v>
      </c>
      <c r="D322" s="40"/>
      <c r="E322" s="16"/>
      <c r="F322" s="105"/>
      <c r="G322" s="106"/>
      <c r="H322" s="17"/>
    </row>
    <row r="323" spans="1:8" ht="124" x14ac:dyDescent="0.35">
      <c r="A323" s="13"/>
      <c r="B323" s="64">
        <v>5</v>
      </c>
      <c r="C323" s="39" t="s">
        <v>286</v>
      </c>
      <c r="D323" s="40"/>
      <c r="E323" s="16"/>
      <c r="F323" s="105"/>
      <c r="G323" s="106"/>
      <c r="H323" s="17"/>
    </row>
    <row r="324" spans="1:8" ht="77.5" x14ac:dyDescent="0.35">
      <c r="A324" s="13"/>
      <c r="B324" s="64">
        <v>6</v>
      </c>
      <c r="C324" s="39" t="s">
        <v>287</v>
      </c>
      <c r="D324" s="40"/>
      <c r="E324" s="16"/>
      <c r="F324" s="105"/>
      <c r="G324" s="106"/>
      <c r="H324" s="17"/>
    </row>
    <row r="325" spans="1:8" ht="15.5" x14ac:dyDescent="0.35">
      <c r="A325" s="13"/>
      <c r="B325" s="64">
        <v>7</v>
      </c>
      <c r="C325" s="39" t="s">
        <v>288</v>
      </c>
      <c r="D325" s="40"/>
      <c r="E325" s="16"/>
      <c r="F325" s="105"/>
      <c r="G325" s="106"/>
      <c r="H325" s="17"/>
    </row>
    <row r="326" spans="1:8" ht="15.5" x14ac:dyDescent="0.35">
      <c r="A326" s="13"/>
      <c r="B326" s="64">
        <v>8</v>
      </c>
      <c r="C326" s="39" t="s">
        <v>289</v>
      </c>
      <c r="D326" s="40"/>
      <c r="E326" s="16"/>
      <c r="F326" s="105"/>
      <c r="G326" s="106"/>
      <c r="H326" s="17"/>
    </row>
    <row r="327" spans="1:8" ht="15.5" x14ac:dyDescent="0.35">
      <c r="A327" s="13"/>
      <c r="B327" s="64">
        <v>9</v>
      </c>
      <c r="C327" s="39" t="s">
        <v>290</v>
      </c>
      <c r="D327" s="40"/>
      <c r="E327" s="16"/>
      <c r="F327" s="105"/>
      <c r="G327" s="106"/>
      <c r="H327" s="17"/>
    </row>
    <row r="328" spans="1:8" ht="15.5" x14ac:dyDescent="0.35">
      <c r="A328" s="13"/>
      <c r="B328" s="64">
        <v>10</v>
      </c>
      <c r="C328" s="39" t="s">
        <v>291</v>
      </c>
      <c r="D328" s="40"/>
      <c r="E328" s="16"/>
      <c r="F328" s="105"/>
      <c r="G328" s="106"/>
      <c r="H328" s="17"/>
    </row>
    <row r="329" spans="1:8" ht="47" thickBot="1" x14ac:dyDescent="0.4">
      <c r="A329" s="13"/>
      <c r="B329" s="64">
        <v>11</v>
      </c>
      <c r="C329" s="39" t="s">
        <v>292</v>
      </c>
      <c r="D329" s="40"/>
      <c r="E329" s="16"/>
      <c r="F329" s="105"/>
      <c r="G329" s="106"/>
      <c r="H329" s="17"/>
    </row>
    <row r="330" spans="1:8" ht="16.5" thickTop="1" thickBot="1" x14ac:dyDescent="0.4">
      <c r="A330" s="9">
        <v>17</v>
      </c>
      <c r="B330" s="63"/>
      <c r="C330" s="31" t="s">
        <v>293</v>
      </c>
      <c r="D330" s="10"/>
      <c r="E330" s="11">
        <v>5</v>
      </c>
      <c r="F330" s="103"/>
      <c r="G330" s="104">
        <f>E330*F330</f>
        <v>0</v>
      </c>
      <c r="H330" s="12"/>
    </row>
    <row r="331" spans="1:8" ht="46.5" x14ac:dyDescent="0.35">
      <c r="A331" s="35"/>
      <c r="B331" s="65">
        <v>1</v>
      </c>
      <c r="C331" s="36" t="s">
        <v>294</v>
      </c>
      <c r="D331" s="37"/>
      <c r="E331" s="38"/>
      <c r="F331" s="107"/>
      <c r="G331" s="108"/>
      <c r="H331" s="25"/>
    </row>
    <row r="332" spans="1:8" ht="15.5" x14ac:dyDescent="0.35">
      <c r="A332" s="13"/>
      <c r="B332" s="64">
        <v>2</v>
      </c>
      <c r="C332" s="39" t="s">
        <v>295</v>
      </c>
      <c r="D332" s="40"/>
      <c r="E332" s="16"/>
      <c r="F332" s="105"/>
      <c r="G332" s="106"/>
      <c r="H332" s="17"/>
    </row>
    <row r="333" spans="1:8" ht="31" x14ac:dyDescent="0.35">
      <c r="A333" s="13"/>
      <c r="B333" s="64">
        <v>3</v>
      </c>
      <c r="C333" s="39" t="s">
        <v>296</v>
      </c>
      <c r="D333" s="40"/>
      <c r="E333" s="16"/>
      <c r="F333" s="105"/>
      <c r="G333" s="106"/>
      <c r="H333" s="17"/>
    </row>
    <row r="334" spans="1:8" ht="31" x14ac:dyDescent="0.35">
      <c r="A334" s="13"/>
      <c r="B334" s="64">
        <v>4</v>
      </c>
      <c r="C334" s="39" t="s">
        <v>297</v>
      </c>
      <c r="D334" s="40"/>
      <c r="E334" s="16"/>
      <c r="F334" s="105"/>
      <c r="G334" s="106"/>
      <c r="H334" s="17"/>
    </row>
    <row r="335" spans="1:8" ht="15.5" x14ac:dyDescent="0.35">
      <c r="A335" s="13"/>
      <c r="B335" s="64">
        <v>5</v>
      </c>
      <c r="C335" s="39" t="s">
        <v>298</v>
      </c>
      <c r="D335" s="40"/>
      <c r="E335" s="16"/>
      <c r="F335" s="105"/>
      <c r="G335" s="106"/>
      <c r="H335" s="17"/>
    </row>
    <row r="336" spans="1:8" ht="31" x14ac:dyDescent="0.35">
      <c r="A336" s="13"/>
      <c r="B336" s="64">
        <v>6</v>
      </c>
      <c r="C336" s="39" t="s">
        <v>299</v>
      </c>
      <c r="D336" s="40"/>
      <c r="E336" s="16"/>
      <c r="F336" s="105"/>
      <c r="G336" s="106"/>
      <c r="H336" s="17"/>
    </row>
    <row r="337" spans="1:8" ht="16" thickBot="1" x14ac:dyDescent="0.4">
      <c r="A337" s="13"/>
      <c r="B337" s="64">
        <v>7</v>
      </c>
      <c r="C337" s="39" t="s">
        <v>300</v>
      </c>
      <c r="D337" s="40"/>
      <c r="E337" s="16"/>
      <c r="F337" s="105"/>
      <c r="G337" s="106"/>
      <c r="H337" s="17"/>
    </row>
    <row r="338" spans="1:8" ht="16.5" thickTop="1" thickBot="1" x14ac:dyDescent="0.4">
      <c r="A338" s="9">
        <v>18</v>
      </c>
      <c r="B338" s="63"/>
      <c r="C338" s="31" t="s">
        <v>301</v>
      </c>
      <c r="D338" s="10"/>
      <c r="E338" s="11">
        <v>5</v>
      </c>
      <c r="F338" s="103"/>
      <c r="G338" s="104">
        <f>E338*F338</f>
        <v>0</v>
      </c>
      <c r="H338" s="12"/>
    </row>
    <row r="339" spans="1:8" ht="31" x14ac:dyDescent="0.35">
      <c r="A339" s="35"/>
      <c r="B339" s="65">
        <v>1</v>
      </c>
      <c r="C339" s="36" t="s">
        <v>302</v>
      </c>
      <c r="D339" s="37"/>
      <c r="E339" s="38"/>
      <c r="F339" s="107"/>
      <c r="G339" s="108"/>
      <c r="H339" s="25"/>
    </row>
    <row r="340" spans="1:8" ht="31" x14ac:dyDescent="0.35">
      <c r="A340" s="13"/>
      <c r="B340" s="64">
        <v>2</v>
      </c>
      <c r="C340" s="39" t="s">
        <v>303</v>
      </c>
      <c r="D340" s="40"/>
      <c r="E340" s="16"/>
      <c r="F340" s="105"/>
      <c r="G340" s="106"/>
      <c r="H340" s="17"/>
    </row>
    <row r="341" spans="1:8" ht="31" x14ac:dyDescent="0.35">
      <c r="A341" s="13"/>
      <c r="B341" s="64">
        <v>3</v>
      </c>
      <c r="C341" s="39" t="s">
        <v>304</v>
      </c>
      <c r="D341" s="40"/>
      <c r="E341" s="16"/>
      <c r="F341" s="105"/>
      <c r="G341" s="106"/>
      <c r="H341" s="17"/>
    </row>
    <row r="342" spans="1:8" ht="15.5" x14ac:dyDescent="0.35">
      <c r="A342" s="13"/>
      <c r="B342" s="64">
        <v>4</v>
      </c>
      <c r="C342" s="39" t="s">
        <v>305</v>
      </c>
      <c r="D342" s="40"/>
      <c r="E342" s="16"/>
      <c r="F342" s="105"/>
      <c r="G342" s="106"/>
      <c r="H342" s="17"/>
    </row>
    <row r="343" spans="1:8" ht="31" x14ac:dyDescent="0.35">
      <c r="A343" s="13"/>
      <c r="B343" s="64">
        <v>5</v>
      </c>
      <c r="C343" s="39" t="s">
        <v>306</v>
      </c>
      <c r="D343" s="40"/>
      <c r="E343" s="16"/>
      <c r="F343" s="105"/>
      <c r="G343" s="106"/>
      <c r="H343" s="17"/>
    </row>
    <row r="344" spans="1:8" ht="46.5" x14ac:dyDescent="0.35">
      <c r="A344" s="13"/>
      <c r="B344" s="64">
        <v>6</v>
      </c>
      <c r="C344" s="39" t="s">
        <v>307</v>
      </c>
      <c r="D344" s="40"/>
      <c r="E344" s="16"/>
      <c r="F344" s="105"/>
      <c r="G344" s="106"/>
      <c r="H344" s="17"/>
    </row>
    <row r="345" spans="1:8" ht="15.5" x14ac:dyDescent="0.35">
      <c r="A345" s="13"/>
      <c r="B345" s="64">
        <v>7</v>
      </c>
      <c r="C345" s="39" t="s">
        <v>308</v>
      </c>
      <c r="D345" s="40"/>
      <c r="E345" s="16"/>
      <c r="F345" s="105"/>
      <c r="G345" s="106"/>
      <c r="H345" s="17"/>
    </row>
    <row r="346" spans="1:8" ht="15.5" x14ac:dyDescent="0.35">
      <c r="A346" s="13"/>
      <c r="B346" s="64">
        <v>8</v>
      </c>
      <c r="C346" s="39" t="s">
        <v>309</v>
      </c>
      <c r="D346" s="40"/>
      <c r="E346" s="16"/>
      <c r="F346" s="105"/>
      <c r="G346" s="106"/>
      <c r="H346" s="17"/>
    </row>
    <row r="347" spans="1:8" ht="15.5" x14ac:dyDescent="0.35">
      <c r="A347" s="13"/>
      <c r="B347" s="64">
        <v>9</v>
      </c>
      <c r="C347" s="39" t="s">
        <v>310</v>
      </c>
      <c r="D347" s="40"/>
      <c r="E347" s="16"/>
      <c r="F347" s="105"/>
      <c r="G347" s="106"/>
      <c r="H347" s="17"/>
    </row>
    <row r="348" spans="1:8" ht="15.5" x14ac:dyDescent="0.35">
      <c r="A348" s="13"/>
      <c r="B348" s="64">
        <v>10</v>
      </c>
      <c r="C348" s="14" t="s">
        <v>311</v>
      </c>
      <c r="D348" s="15"/>
      <c r="E348" s="16"/>
      <c r="F348" s="105"/>
      <c r="G348" s="106"/>
      <c r="H348" s="17"/>
    </row>
    <row r="349" spans="1:8" ht="15.5" x14ac:dyDescent="0.35">
      <c r="A349" s="13"/>
      <c r="B349" s="64">
        <v>11</v>
      </c>
      <c r="C349" s="14" t="s">
        <v>312</v>
      </c>
      <c r="D349" s="15"/>
      <c r="E349" s="16"/>
      <c r="F349" s="105"/>
      <c r="G349" s="106"/>
      <c r="H349" s="17"/>
    </row>
    <row r="350" spans="1:8" ht="15.5" x14ac:dyDescent="0.35">
      <c r="A350" s="13"/>
      <c r="B350" s="64">
        <v>12</v>
      </c>
      <c r="C350" s="14" t="s">
        <v>313</v>
      </c>
      <c r="D350" s="15"/>
      <c r="E350" s="16"/>
      <c r="F350" s="105"/>
      <c r="G350" s="106"/>
      <c r="H350" s="17"/>
    </row>
    <row r="351" spans="1:8" ht="15.5" x14ac:dyDescent="0.35">
      <c r="A351" s="13"/>
      <c r="B351" s="64">
        <v>13</v>
      </c>
      <c r="C351" s="14" t="s">
        <v>314</v>
      </c>
      <c r="D351" s="15"/>
      <c r="E351" s="16"/>
      <c r="F351" s="105"/>
      <c r="G351" s="106"/>
      <c r="H351" s="17"/>
    </row>
    <row r="352" spans="1:8" ht="31" x14ac:dyDescent="0.35">
      <c r="A352" s="13"/>
      <c r="B352" s="64">
        <v>14</v>
      </c>
      <c r="C352" s="14" t="s">
        <v>315</v>
      </c>
      <c r="D352" s="15"/>
      <c r="E352" s="16"/>
      <c r="F352" s="105"/>
      <c r="G352" s="106"/>
      <c r="H352" s="17"/>
    </row>
    <row r="353" spans="1:8" ht="31.5" thickBot="1" x14ac:dyDescent="0.4">
      <c r="A353" s="13"/>
      <c r="B353" s="64">
        <v>15</v>
      </c>
      <c r="C353" s="14" t="s">
        <v>316</v>
      </c>
      <c r="D353" s="15"/>
      <c r="E353" s="16"/>
      <c r="F353" s="105"/>
      <c r="G353" s="106"/>
      <c r="H353" s="17"/>
    </row>
    <row r="354" spans="1:8" ht="16.5" thickTop="1" thickBot="1" x14ac:dyDescent="0.4">
      <c r="A354" s="9">
        <v>19</v>
      </c>
      <c r="B354" s="63"/>
      <c r="C354" s="31" t="s">
        <v>318</v>
      </c>
      <c r="D354" s="10"/>
      <c r="E354" s="11">
        <v>25</v>
      </c>
      <c r="F354" s="103"/>
      <c r="G354" s="104">
        <f>E354*F354</f>
        <v>0</v>
      </c>
      <c r="H354" s="12"/>
    </row>
    <row r="355" spans="1:8" ht="31" x14ac:dyDescent="0.35">
      <c r="A355" s="13"/>
      <c r="B355" s="64">
        <v>1</v>
      </c>
      <c r="C355" s="39" t="s">
        <v>319</v>
      </c>
      <c r="D355" s="40"/>
      <c r="E355" s="16"/>
      <c r="F355" s="105"/>
      <c r="G355" s="106"/>
      <c r="H355" s="17"/>
    </row>
    <row r="356" spans="1:8" ht="46.5" x14ac:dyDescent="0.35">
      <c r="A356" s="13"/>
      <c r="B356" s="64">
        <v>2</v>
      </c>
      <c r="C356" s="39" t="s">
        <v>320</v>
      </c>
      <c r="D356" s="40"/>
      <c r="E356" s="16"/>
      <c r="F356" s="105"/>
      <c r="G356" s="106"/>
      <c r="H356" s="17"/>
    </row>
    <row r="357" spans="1:8" ht="15.5" x14ac:dyDescent="0.35">
      <c r="A357" s="13"/>
      <c r="B357" s="64">
        <v>3</v>
      </c>
      <c r="C357" s="39" t="s">
        <v>321</v>
      </c>
      <c r="D357" s="40"/>
      <c r="E357" s="16"/>
      <c r="F357" s="105"/>
      <c r="G357" s="106"/>
      <c r="H357" s="17"/>
    </row>
    <row r="358" spans="1:8" ht="15.5" x14ac:dyDescent="0.35">
      <c r="A358" s="13"/>
      <c r="B358" s="64">
        <v>4</v>
      </c>
      <c r="C358" s="39" t="s">
        <v>322</v>
      </c>
      <c r="D358" s="40"/>
      <c r="E358" s="16"/>
      <c r="F358" s="105"/>
      <c r="G358" s="106"/>
      <c r="H358" s="17"/>
    </row>
    <row r="359" spans="1:8" ht="31" x14ac:dyDescent="0.35">
      <c r="A359" s="13"/>
      <c r="B359" s="64">
        <v>5</v>
      </c>
      <c r="C359" s="39" t="s">
        <v>323</v>
      </c>
      <c r="D359" s="40"/>
      <c r="E359" s="16"/>
      <c r="F359" s="105"/>
      <c r="G359" s="106"/>
      <c r="H359" s="17"/>
    </row>
    <row r="360" spans="1:8" ht="15.5" x14ac:dyDescent="0.35">
      <c r="A360" s="13"/>
      <c r="B360" s="64">
        <v>6</v>
      </c>
      <c r="C360" s="39" t="s">
        <v>324</v>
      </c>
      <c r="D360" s="40"/>
      <c r="E360" s="16"/>
      <c r="F360" s="105"/>
      <c r="G360" s="106"/>
      <c r="H360" s="17"/>
    </row>
    <row r="361" spans="1:8" ht="16" thickBot="1" x14ac:dyDescent="0.4">
      <c r="A361" s="13"/>
      <c r="B361" s="64">
        <v>7</v>
      </c>
      <c r="C361" s="39" t="s">
        <v>325</v>
      </c>
      <c r="D361" s="40"/>
      <c r="E361" s="16"/>
      <c r="F361" s="105"/>
      <c r="G361" s="106"/>
      <c r="H361" s="17"/>
    </row>
    <row r="362" spans="1:8" ht="16.5" thickTop="1" thickBot="1" x14ac:dyDescent="0.4">
      <c r="A362" s="9">
        <v>20</v>
      </c>
      <c r="B362" s="63"/>
      <c r="C362" s="31" t="s">
        <v>326</v>
      </c>
      <c r="D362" s="10"/>
      <c r="E362" s="11">
        <v>25</v>
      </c>
      <c r="F362" s="103"/>
      <c r="G362" s="104">
        <f>E362*F362</f>
        <v>0</v>
      </c>
      <c r="H362" s="12"/>
    </row>
    <row r="363" spans="1:8" ht="46.5" x14ac:dyDescent="0.35">
      <c r="A363" s="13"/>
      <c r="B363" s="64">
        <v>1</v>
      </c>
      <c r="C363" s="39" t="s">
        <v>327</v>
      </c>
      <c r="D363" s="40"/>
      <c r="E363" s="16"/>
      <c r="F363" s="105"/>
      <c r="G363" s="106"/>
      <c r="H363" s="17"/>
    </row>
    <row r="364" spans="1:8" ht="15.5" x14ac:dyDescent="0.35">
      <c r="A364" s="13"/>
      <c r="B364" s="64">
        <v>2</v>
      </c>
      <c r="C364" s="39" t="s">
        <v>328</v>
      </c>
      <c r="D364" s="40"/>
      <c r="E364" s="16"/>
      <c r="F364" s="105"/>
      <c r="G364" s="106"/>
      <c r="H364" s="17"/>
    </row>
    <row r="365" spans="1:8" ht="15.5" x14ac:dyDescent="0.35">
      <c r="A365" s="13"/>
      <c r="B365" s="64">
        <v>3</v>
      </c>
      <c r="C365" s="39" t="s">
        <v>329</v>
      </c>
      <c r="D365" s="40"/>
      <c r="E365" s="16"/>
      <c r="F365" s="105"/>
      <c r="G365" s="106"/>
      <c r="H365" s="17"/>
    </row>
    <row r="366" spans="1:8" ht="15.5" x14ac:dyDescent="0.35">
      <c r="A366" s="13"/>
      <c r="B366" s="64">
        <v>4</v>
      </c>
      <c r="C366" s="39" t="s">
        <v>330</v>
      </c>
      <c r="D366" s="40"/>
      <c r="E366" s="16"/>
      <c r="F366" s="105"/>
      <c r="G366" s="106"/>
      <c r="H366" s="17"/>
    </row>
    <row r="367" spans="1:8" ht="15.5" x14ac:dyDescent="0.35">
      <c r="A367" s="13"/>
      <c r="B367" s="64">
        <v>5</v>
      </c>
      <c r="C367" s="39" t="s">
        <v>331</v>
      </c>
      <c r="D367" s="40"/>
      <c r="E367" s="16"/>
      <c r="F367" s="105"/>
      <c r="G367" s="106"/>
      <c r="H367" s="17"/>
    </row>
    <row r="368" spans="1:8" ht="15.5" x14ac:dyDescent="0.35">
      <c r="A368" s="13"/>
      <c r="B368" s="64">
        <v>6</v>
      </c>
      <c r="C368" s="39" t="s">
        <v>332</v>
      </c>
      <c r="D368" s="40"/>
      <c r="E368" s="16"/>
      <c r="F368" s="105"/>
      <c r="G368" s="106"/>
      <c r="H368" s="17"/>
    </row>
    <row r="369" spans="1:8" ht="15.5" x14ac:dyDescent="0.35">
      <c r="A369" s="13"/>
      <c r="B369" s="64">
        <v>7</v>
      </c>
      <c r="C369" s="39" t="s">
        <v>333</v>
      </c>
      <c r="D369" s="40"/>
      <c r="E369" s="16"/>
      <c r="F369" s="105"/>
      <c r="G369" s="106"/>
      <c r="H369" s="17"/>
    </row>
    <row r="370" spans="1:8" ht="31" x14ac:dyDescent="0.35">
      <c r="A370" s="13"/>
      <c r="B370" s="64">
        <v>8</v>
      </c>
      <c r="C370" s="39" t="s">
        <v>323</v>
      </c>
      <c r="D370" s="40"/>
      <c r="E370" s="16"/>
      <c r="F370" s="105"/>
      <c r="G370" s="106"/>
      <c r="H370" s="17"/>
    </row>
    <row r="371" spans="1:8" ht="15.5" x14ac:dyDescent="0.35">
      <c r="A371" s="13"/>
      <c r="B371" s="64">
        <v>9</v>
      </c>
      <c r="C371" s="39" t="s">
        <v>324</v>
      </c>
      <c r="D371" s="40"/>
      <c r="E371" s="16"/>
      <c r="F371" s="105"/>
      <c r="G371" s="106"/>
      <c r="H371" s="17"/>
    </row>
    <row r="372" spans="1:8" ht="31" x14ac:dyDescent="0.35">
      <c r="A372" s="13"/>
      <c r="B372" s="64">
        <v>10</v>
      </c>
      <c r="C372" s="39" t="s">
        <v>334</v>
      </c>
      <c r="D372" s="40"/>
      <c r="E372" s="16"/>
      <c r="F372" s="105"/>
      <c r="G372" s="106"/>
      <c r="H372" s="17"/>
    </row>
    <row r="373" spans="1:8" ht="15.5" x14ac:dyDescent="0.35">
      <c r="A373" s="13"/>
      <c r="B373" s="64">
        <v>11</v>
      </c>
      <c r="C373" s="39" t="s">
        <v>335</v>
      </c>
      <c r="D373" s="40"/>
      <c r="E373" s="16"/>
      <c r="F373" s="105"/>
      <c r="G373" s="106"/>
      <c r="H373" s="17"/>
    </row>
    <row r="374" spans="1:8" ht="47" thickBot="1" x14ac:dyDescent="0.4">
      <c r="A374" s="13"/>
      <c r="B374" s="64">
        <v>12</v>
      </c>
      <c r="C374" s="39" t="s">
        <v>336</v>
      </c>
      <c r="D374" s="40"/>
      <c r="E374" s="16"/>
      <c r="F374" s="105"/>
      <c r="G374" s="106"/>
      <c r="H374" s="17"/>
    </row>
    <row r="375" spans="1:8" ht="16.5" thickTop="1" thickBot="1" x14ac:dyDescent="0.4">
      <c r="A375" s="9">
        <v>21</v>
      </c>
      <c r="B375" s="63"/>
      <c r="C375" s="31" t="s">
        <v>339</v>
      </c>
      <c r="D375" s="10"/>
      <c r="E375" s="11">
        <v>50</v>
      </c>
      <c r="F375" s="103"/>
      <c r="G375" s="104">
        <f>E375*F375</f>
        <v>0</v>
      </c>
      <c r="H375" s="12"/>
    </row>
    <row r="376" spans="1:8" ht="15.5" x14ac:dyDescent="0.35">
      <c r="A376" s="13"/>
      <c r="B376" s="64">
        <v>1</v>
      </c>
      <c r="C376" s="39" t="s">
        <v>340</v>
      </c>
      <c r="D376" s="40"/>
      <c r="E376" s="16"/>
      <c r="F376" s="105"/>
      <c r="G376" s="106"/>
      <c r="H376" s="17"/>
    </row>
    <row r="377" spans="1:8" ht="31" x14ac:dyDescent="0.35">
      <c r="A377" s="13"/>
      <c r="B377" s="64">
        <v>2</v>
      </c>
      <c r="C377" s="39" t="s">
        <v>341</v>
      </c>
      <c r="D377" s="40"/>
      <c r="E377" s="16"/>
      <c r="F377" s="105"/>
      <c r="G377" s="106"/>
      <c r="H377" s="17"/>
    </row>
    <row r="378" spans="1:8" ht="15.5" x14ac:dyDescent="0.35">
      <c r="A378" s="13"/>
      <c r="B378" s="64">
        <v>3</v>
      </c>
      <c r="C378" s="39" t="s">
        <v>342</v>
      </c>
      <c r="D378" s="40"/>
      <c r="E378" s="16"/>
      <c r="F378" s="105"/>
      <c r="G378" s="106"/>
      <c r="H378" s="17"/>
    </row>
    <row r="379" spans="1:8" ht="15.5" x14ac:dyDescent="0.35">
      <c r="A379" s="13"/>
      <c r="B379" s="64">
        <v>4</v>
      </c>
      <c r="C379" s="39" t="s">
        <v>343</v>
      </c>
      <c r="D379" s="40"/>
      <c r="E379" s="16"/>
      <c r="F379" s="105"/>
      <c r="G379" s="106"/>
      <c r="H379" s="17"/>
    </row>
    <row r="380" spans="1:8" ht="15.5" x14ac:dyDescent="0.35">
      <c r="A380" s="13"/>
      <c r="B380" s="64">
        <v>5</v>
      </c>
      <c r="C380" s="39" t="s">
        <v>344</v>
      </c>
      <c r="D380" s="40"/>
      <c r="E380" s="16"/>
      <c r="F380" s="105"/>
      <c r="G380" s="106"/>
      <c r="H380" s="17"/>
    </row>
    <row r="381" spans="1:8" ht="15.5" x14ac:dyDescent="0.35">
      <c r="A381" s="13"/>
      <c r="B381" s="64">
        <v>6</v>
      </c>
      <c r="C381" s="39" t="s">
        <v>381</v>
      </c>
      <c r="D381" s="40"/>
      <c r="E381" s="16"/>
      <c r="F381" s="105"/>
      <c r="G381" s="106"/>
      <c r="H381" s="17"/>
    </row>
    <row r="382" spans="1:8" ht="31" x14ac:dyDescent="0.35">
      <c r="A382" s="13"/>
      <c r="B382" s="64">
        <v>7</v>
      </c>
      <c r="C382" s="39" t="s">
        <v>345</v>
      </c>
      <c r="D382" s="40"/>
      <c r="E382" s="16"/>
      <c r="F382" s="105"/>
      <c r="G382" s="106"/>
      <c r="H382" s="17"/>
    </row>
    <row r="383" spans="1:8" ht="46.5" x14ac:dyDescent="0.35">
      <c r="A383" s="13"/>
      <c r="B383" s="64">
        <v>8</v>
      </c>
      <c r="C383" s="39" t="s">
        <v>353</v>
      </c>
      <c r="D383" s="40"/>
      <c r="E383" s="16"/>
      <c r="F383" s="105"/>
      <c r="G383" s="106"/>
      <c r="H383" s="17"/>
    </row>
    <row r="384" spans="1:8" ht="46.5" x14ac:dyDescent="0.35">
      <c r="A384" s="13"/>
      <c r="B384" s="64">
        <v>9</v>
      </c>
      <c r="C384" s="39" t="s">
        <v>346</v>
      </c>
      <c r="D384" s="40"/>
      <c r="E384" s="16"/>
      <c r="F384" s="105"/>
      <c r="G384" s="106"/>
      <c r="H384" s="17"/>
    </row>
    <row r="385" spans="1:8" ht="46.5" x14ac:dyDescent="0.35">
      <c r="A385" s="13"/>
      <c r="B385" s="64">
        <v>10</v>
      </c>
      <c r="C385" s="39" t="s">
        <v>347</v>
      </c>
      <c r="D385" s="40"/>
      <c r="E385" s="16"/>
      <c r="F385" s="105"/>
      <c r="G385" s="106"/>
      <c r="H385" s="17"/>
    </row>
    <row r="386" spans="1:8" ht="15.5" x14ac:dyDescent="0.35">
      <c r="A386" s="13"/>
      <c r="B386" s="64">
        <v>11</v>
      </c>
      <c r="C386" s="39" t="s">
        <v>382</v>
      </c>
      <c r="D386" s="40"/>
      <c r="E386" s="16"/>
      <c r="F386" s="105"/>
      <c r="G386" s="106"/>
      <c r="H386" s="17"/>
    </row>
    <row r="387" spans="1:8" ht="15.5" x14ac:dyDescent="0.35">
      <c r="A387" s="13"/>
      <c r="B387" s="64">
        <v>12</v>
      </c>
      <c r="C387" s="39" t="s">
        <v>348</v>
      </c>
      <c r="D387" s="40"/>
      <c r="E387" s="16"/>
      <c r="F387" s="105"/>
      <c r="G387" s="106"/>
      <c r="H387" s="17"/>
    </row>
    <row r="388" spans="1:8" ht="15.5" x14ac:dyDescent="0.35">
      <c r="A388" s="13"/>
      <c r="B388" s="64">
        <v>13</v>
      </c>
      <c r="C388" s="39" t="s">
        <v>354</v>
      </c>
      <c r="D388" s="40"/>
      <c r="E388" s="16"/>
      <c r="F388" s="105"/>
      <c r="G388" s="106"/>
      <c r="H388" s="17"/>
    </row>
    <row r="389" spans="1:8" ht="31" x14ac:dyDescent="0.35">
      <c r="A389" s="13"/>
      <c r="B389" s="64">
        <v>14</v>
      </c>
      <c r="C389" s="39" t="s">
        <v>349</v>
      </c>
      <c r="D389" s="40"/>
      <c r="E389" s="16"/>
      <c r="F389" s="105"/>
      <c r="G389" s="106"/>
      <c r="H389" s="17"/>
    </row>
    <row r="390" spans="1:8" ht="15.5" x14ac:dyDescent="0.35">
      <c r="A390" s="13"/>
      <c r="B390" s="64">
        <v>15</v>
      </c>
      <c r="C390" s="39" t="s">
        <v>350</v>
      </c>
      <c r="D390" s="40"/>
      <c r="E390" s="16"/>
      <c r="F390" s="105"/>
      <c r="G390" s="106"/>
      <c r="H390" s="17"/>
    </row>
    <row r="391" spans="1:8" ht="31" x14ac:dyDescent="0.35">
      <c r="A391" s="13"/>
      <c r="B391" s="64">
        <v>16</v>
      </c>
      <c r="C391" s="39" t="s">
        <v>351</v>
      </c>
      <c r="D391" s="40"/>
      <c r="E391" s="16"/>
      <c r="F391" s="105"/>
      <c r="G391" s="106"/>
      <c r="H391" s="17"/>
    </row>
    <row r="392" spans="1:8" ht="16" thickBot="1" x14ac:dyDescent="0.4">
      <c r="A392" s="13"/>
      <c r="B392" s="64">
        <v>17</v>
      </c>
      <c r="C392" s="39" t="s">
        <v>352</v>
      </c>
      <c r="D392" s="40"/>
      <c r="E392" s="16"/>
      <c r="F392" s="105"/>
      <c r="G392" s="106"/>
      <c r="H392" s="17"/>
    </row>
    <row r="393" spans="1:8" ht="16.5" thickTop="1" thickBot="1" x14ac:dyDescent="0.4">
      <c r="A393" s="9">
        <v>22</v>
      </c>
      <c r="B393" s="63"/>
      <c r="C393" s="31" t="s">
        <v>355</v>
      </c>
      <c r="D393" s="10"/>
      <c r="E393" s="11">
        <v>245</v>
      </c>
      <c r="F393" s="103"/>
      <c r="G393" s="104">
        <f>E393*F393</f>
        <v>0</v>
      </c>
      <c r="H393" s="12"/>
    </row>
    <row r="394" spans="1:8" ht="15.5" x14ac:dyDescent="0.35">
      <c r="A394" s="13"/>
      <c r="B394" s="64">
        <v>1</v>
      </c>
      <c r="C394" s="39" t="s">
        <v>340</v>
      </c>
      <c r="D394" s="40"/>
      <c r="E394" s="16"/>
      <c r="F394" s="105"/>
      <c r="G394" s="106"/>
      <c r="H394" s="17"/>
    </row>
    <row r="395" spans="1:8" ht="31" x14ac:dyDescent="0.35">
      <c r="A395" s="13"/>
      <c r="B395" s="64">
        <v>2</v>
      </c>
      <c r="C395" s="39" t="s">
        <v>356</v>
      </c>
      <c r="D395" s="40"/>
      <c r="E395" s="16"/>
      <c r="F395" s="105"/>
      <c r="G395" s="106"/>
      <c r="H395" s="17"/>
    </row>
    <row r="396" spans="1:8" ht="15.5" x14ac:dyDescent="0.35">
      <c r="A396" s="13"/>
      <c r="B396" s="64">
        <v>3</v>
      </c>
      <c r="C396" s="39" t="s">
        <v>357</v>
      </c>
      <c r="D396" s="40"/>
      <c r="E396" s="16"/>
      <c r="F396" s="105"/>
      <c r="G396" s="106"/>
      <c r="H396" s="17"/>
    </row>
    <row r="397" spans="1:8" ht="15.5" x14ac:dyDescent="0.35">
      <c r="A397" s="13"/>
      <c r="B397" s="64">
        <v>4</v>
      </c>
      <c r="C397" s="39" t="s">
        <v>358</v>
      </c>
      <c r="D397" s="40"/>
      <c r="E397" s="16"/>
      <c r="F397" s="105"/>
      <c r="G397" s="106"/>
      <c r="H397" s="17"/>
    </row>
    <row r="398" spans="1:8" ht="31" x14ac:dyDescent="0.35">
      <c r="A398" s="13"/>
      <c r="B398" s="64">
        <v>5</v>
      </c>
      <c r="C398" s="39" t="s">
        <v>383</v>
      </c>
      <c r="D398" s="40"/>
      <c r="E398" s="16"/>
      <c r="F398" s="105"/>
      <c r="G398" s="106"/>
      <c r="H398" s="17"/>
    </row>
    <row r="399" spans="1:8" ht="31" x14ac:dyDescent="0.35">
      <c r="A399" s="13"/>
      <c r="B399" s="64">
        <v>6</v>
      </c>
      <c r="C399" s="39" t="s">
        <v>362</v>
      </c>
      <c r="D399" s="40"/>
      <c r="E399" s="16"/>
      <c r="F399" s="105"/>
      <c r="G399" s="106"/>
      <c r="H399" s="17"/>
    </row>
    <row r="400" spans="1:8" ht="62" x14ac:dyDescent="0.35">
      <c r="A400" s="13"/>
      <c r="B400" s="64">
        <v>7</v>
      </c>
      <c r="C400" s="39" t="s">
        <v>363</v>
      </c>
      <c r="D400" s="40"/>
      <c r="E400" s="16"/>
      <c r="F400" s="105"/>
      <c r="G400" s="106"/>
      <c r="H400" s="17"/>
    </row>
    <row r="401" spans="1:8" ht="15.5" x14ac:dyDescent="0.35">
      <c r="A401" s="13"/>
      <c r="B401" s="64">
        <v>8</v>
      </c>
      <c r="C401" s="39" t="s">
        <v>381</v>
      </c>
      <c r="D401" s="40"/>
      <c r="E401" s="16"/>
      <c r="F401" s="105"/>
      <c r="G401" s="106"/>
      <c r="H401" s="17"/>
    </row>
    <row r="402" spans="1:8" ht="31" x14ac:dyDescent="0.35">
      <c r="A402" s="13"/>
      <c r="B402" s="64">
        <v>9</v>
      </c>
      <c r="C402" s="39" t="s">
        <v>345</v>
      </c>
      <c r="D402" s="40"/>
      <c r="E402" s="16"/>
      <c r="F402" s="105"/>
      <c r="G402" s="106"/>
      <c r="H402" s="17"/>
    </row>
    <row r="403" spans="1:8" ht="62" x14ac:dyDescent="0.35">
      <c r="A403" s="13"/>
      <c r="B403" s="64">
        <v>10</v>
      </c>
      <c r="C403" s="39" t="s">
        <v>359</v>
      </c>
      <c r="D403" s="40"/>
      <c r="E403" s="16"/>
      <c r="F403" s="105"/>
      <c r="G403" s="106"/>
      <c r="H403" s="17"/>
    </row>
    <row r="404" spans="1:8" ht="108.5" x14ac:dyDescent="0.35">
      <c r="A404" s="13"/>
      <c r="B404" s="64">
        <v>11</v>
      </c>
      <c r="C404" s="39" t="s">
        <v>360</v>
      </c>
      <c r="D404" s="40"/>
      <c r="E404" s="16"/>
      <c r="F404" s="105"/>
      <c r="G404" s="106"/>
      <c r="H404" s="17"/>
    </row>
    <row r="405" spans="1:8" ht="15.5" x14ac:dyDescent="0.35">
      <c r="A405" s="13"/>
      <c r="B405" s="64">
        <v>12</v>
      </c>
      <c r="C405" s="39" t="s">
        <v>382</v>
      </c>
      <c r="D405" s="40"/>
      <c r="E405" s="16"/>
      <c r="F405" s="105"/>
      <c r="G405" s="106"/>
      <c r="H405" s="17"/>
    </row>
    <row r="406" spans="1:8" ht="46.5" x14ac:dyDescent="0.35">
      <c r="A406" s="13"/>
      <c r="B406" s="64">
        <v>13</v>
      </c>
      <c r="C406" s="39" t="s">
        <v>347</v>
      </c>
      <c r="D406" s="40"/>
      <c r="E406" s="16"/>
      <c r="F406" s="105"/>
      <c r="G406" s="106"/>
      <c r="H406" s="17"/>
    </row>
    <row r="407" spans="1:8" ht="15.5" x14ac:dyDescent="0.35">
      <c r="A407" s="13"/>
      <c r="B407" s="64">
        <v>14</v>
      </c>
      <c r="C407" s="39" t="s">
        <v>348</v>
      </c>
      <c r="D407" s="40"/>
      <c r="E407" s="16"/>
      <c r="F407" s="105"/>
      <c r="G407" s="106"/>
      <c r="H407" s="17"/>
    </row>
    <row r="408" spans="1:8" ht="15.5" x14ac:dyDescent="0.35">
      <c r="A408" s="13"/>
      <c r="B408" s="64">
        <v>15</v>
      </c>
      <c r="C408" s="39" t="s">
        <v>364</v>
      </c>
      <c r="D408" s="40"/>
      <c r="E408" s="16"/>
      <c r="F408" s="105"/>
      <c r="G408" s="106"/>
      <c r="H408" s="17"/>
    </row>
    <row r="409" spans="1:8" ht="31" x14ac:dyDescent="0.35">
      <c r="A409" s="13"/>
      <c r="B409" s="64">
        <v>16</v>
      </c>
      <c r="C409" s="39" t="s">
        <v>349</v>
      </c>
      <c r="D409" s="40"/>
      <c r="E409" s="16"/>
      <c r="F409" s="105"/>
      <c r="G409" s="106"/>
      <c r="H409" s="17"/>
    </row>
    <row r="410" spans="1:8" ht="31.5" thickBot="1" x14ac:dyDescent="0.4">
      <c r="A410" s="13"/>
      <c r="B410" s="64">
        <v>17</v>
      </c>
      <c r="C410" s="39" t="s">
        <v>361</v>
      </c>
      <c r="D410" s="40"/>
      <c r="E410" s="16"/>
      <c r="F410" s="105"/>
      <c r="G410" s="106"/>
      <c r="H410" s="17"/>
    </row>
    <row r="411" spans="1:8" ht="16.5" thickTop="1" thickBot="1" x14ac:dyDescent="0.4">
      <c r="A411" s="9">
        <v>23</v>
      </c>
      <c r="B411" s="63"/>
      <c r="C411" s="31" t="s">
        <v>380</v>
      </c>
      <c r="D411" s="10"/>
      <c r="E411" s="11">
        <v>25</v>
      </c>
      <c r="F411" s="103"/>
      <c r="G411" s="104"/>
      <c r="H411" s="12"/>
    </row>
    <row r="412" spans="1:8" ht="15.5" x14ac:dyDescent="0.35">
      <c r="A412" s="66"/>
      <c r="B412" s="64">
        <v>1</v>
      </c>
      <c r="C412" s="60" t="s">
        <v>379</v>
      </c>
      <c r="D412" s="61"/>
      <c r="E412" s="16"/>
      <c r="F412" s="105"/>
      <c r="G412" s="106"/>
      <c r="H412" s="17"/>
    </row>
    <row r="413" spans="1:8" ht="31" x14ac:dyDescent="0.35">
      <c r="A413" s="66"/>
      <c r="B413" s="64">
        <v>2</v>
      </c>
      <c r="C413" s="60" t="s">
        <v>370</v>
      </c>
      <c r="D413" s="61"/>
      <c r="E413" s="112"/>
      <c r="F413" s="105"/>
      <c r="G413" s="114"/>
      <c r="H413" s="17"/>
    </row>
    <row r="414" spans="1:8" ht="15.5" x14ac:dyDescent="0.35">
      <c r="A414" s="66"/>
      <c r="B414" s="64">
        <v>3</v>
      </c>
      <c r="C414" s="60" t="s">
        <v>371</v>
      </c>
      <c r="D414" s="61"/>
      <c r="E414" s="112"/>
      <c r="F414" s="113"/>
      <c r="G414" s="114"/>
      <c r="H414" s="17"/>
    </row>
    <row r="415" spans="1:8" ht="31" x14ac:dyDescent="0.35">
      <c r="A415" s="66"/>
      <c r="B415" s="64">
        <v>4</v>
      </c>
      <c r="C415" s="60" t="s">
        <v>372</v>
      </c>
      <c r="D415" s="61"/>
      <c r="E415" s="112"/>
      <c r="F415" s="113"/>
      <c r="G415" s="114"/>
      <c r="H415" s="17"/>
    </row>
    <row r="416" spans="1:8" ht="31" x14ac:dyDescent="0.35">
      <c r="A416" s="66"/>
      <c r="B416" s="64">
        <v>5</v>
      </c>
      <c r="C416" s="60" t="s">
        <v>373</v>
      </c>
      <c r="D416" s="61"/>
      <c r="E416" s="112"/>
      <c r="F416" s="113"/>
      <c r="G416" s="114"/>
      <c r="H416" s="17"/>
    </row>
    <row r="417" spans="1:8" ht="15.5" x14ac:dyDescent="0.35">
      <c r="A417" s="66"/>
      <c r="B417" s="64">
        <v>6</v>
      </c>
      <c r="C417" s="60" t="s">
        <v>374</v>
      </c>
      <c r="D417" s="61"/>
      <c r="E417" s="112"/>
      <c r="F417" s="113"/>
      <c r="G417" s="114"/>
      <c r="H417" s="17"/>
    </row>
    <row r="418" spans="1:8" ht="15.5" x14ac:dyDescent="0.35">
      <c r="A418" s="66"/>
      <c r="B418" s="64">
        <v>7</v>
      </c>
      <c r="C418" s="60" t="s">
        <v>375</v>
      </c>
      <c r="D418" s="61"/>
      <c r="E418" s="112"/>
      <c r="F418" s="113"/>
      <c r="G418" s="114"/>
      <c r="H418" s="17"/>
    </row>
    <row r="419" spans="1:8" ht="31" x14ac:dyDescent="0.35">
      <c r="A419" s="66"/>
      <c r="B419" s="64">
        <v>8</v>
      </c>
      <c r="C419" s="60" t="s">
        <v>376</v>
      </c>
      <c r="D419" s="61"/>
      <c r="E419" s="112"/>
      <c r="F419" s="113"/>
      <c r="G419" s="114"/>
      <c r="H419" s="17"/>
    </row>
    <row r="420" spans="1:8" ht="31" x14ac:dyDescent="0.35">
      <c r="A420" s="66"/>
      <c r="B420" s="64">
        <v>9</v>
      </c>
      <c r="C420" s="60" t="s">
        <v>377</v>
      </c>
      <c r="D420" s="61"/>
      <c r="E420" s="112"/>
      <c r="F420" s="113"/>
      <c r="G420" s="114"/>
      <c r="H420" s="17"/>
    </row>
    <row r="421" spans="1:8" ht="16" thickBot="1" x14ac:dyDescent="0.4">
      <c r="A421" s="66"/>
      <c r="B421" s="64">
        <v>10</v>
      </c>
      <c r="C421" s="60" t="s">
        <v>378</v>
      </c>
      <c r="D421" s="61"/>
      <c r="E421" s="67"/>
      <c r="F421" s="109"/>
      <c r="G421" s="110"/>
      <c r="H421" s="68"/>
    </row>
    <row r="422" spans="1:8" ht="31" thickTop="1" thickBot="1" x14ac:dyDescent="0.4">
      <c r="A422" s="9">
        <v>24</v>
      </c>
      <c r="B422" s="115"/>
      <c r="C422" s="31" t="s">
        <v>388</v>
      </c>
      <c r="D422" s="10"/>
      <c r="E422" s="11">
        <v>2</v>
      </c>
      <c r="F422" s="103"/>
      <c r="G422" s="104">
        <f>E422*F422</f>
        <v>0</v>
      </c>
      <c r="H422" s="12"/>
    </row>
    <row r="423" spans="1:8" ht="46.5" x14ac:dyDescent="0.35">
      <c r="A423" s="35"/>
      <c r="B423" s="116">
        <v>1</v>
      </c>
      <c r="C423" s="36" t="s">
        <v>389</v>
      </c>
      <c r="D423" s="37"/>
      <c r="E423" s="38"/>
      <c r="F423" s="107"/>
      <c r="G423" s="108"/>
      <c r="H423" s="25"/>
    </row>
    <row r="424" spans="1:8" ht="15.5" x14ac:dyDescent="0.35">
      <c r="A424" s="13"/>
      <c r="B424" s="117">
        <v>2</v>
      </c>
      <c r="C424" s="60" t="s">
        <v>390</v>
      </c>
      <c r="D424" s="61"/>
      <c r="E424" s="16"/>
      <c r="F424" s="105"/>
      <c r="G424" s="106"/>
      <c r="H424" s="17"/>
    </row>
    <row r="425" spans="1:8" ht="46.5" x14ac:dyDescent="0.35">
      <c r="A425" s="13"/>
      <c r="B425" s="117">
        <v>3</v>
      </c>
      <c r="C425" s="60" t="s">
        <v>391</v>
      </c>
      <c r="D425" s="61"/>
      <c r="E425" s="16"/>
      <c r="F425" s="105"/>
      <c r="G425" s="106"/>
      <c r="H425" s="17"/>
    </row>
    <row r="426" spans="1:8" ht="46.5" x14ac:dyDescent="0.35">
      <c r="A426" s="13"/>
      <c r="B426" s="117">
        <v>4</v>
      </c>
      <c r="C426" s="60" t="s">
        <v>392</v>
      </c>
      <c r="D426" s="61"/>
      <c r="E426" s="16"/>
      <c r="F426" s="105"/>
      <c r="G426" s="106"/>
      <c r="H426" s="17"/>
    </row>
    <row r="427" spans="1:8" ht="15.5" x14ac:dyDescent="0.35">
      <c r="A427" s="13"/>
      <c r="B427" s="117">
        <v>5</v>
      </c>
      <c r="C427" s="60" t="s">
        <v>393</v>
      </c>
      <c r="D427" s="61"/>
      <c r="E427" s="16"/>
      <c r="F427" s="105"/>
      <c r="G427" s="106"/>
      <c r="H427" s="17"/>
    </row>
    <row r="428" spans="1:8" ht="15.5" x14ac:dyDescent="0.35">
      <c r="A428" s="13"/>
      <c r="B428" s="117">
        <v>6</v>
      </c>
      <c r="C428" s="60" t="s">
        <v>394</v>
      </c>
      <c r="D428" s="61"/>
      <c r="E428" s="16"/>
      <c r="F428" s="105"/>
      <c r="G428" s="106"/>
      <c r="H428" s="17"/>
    </row>
    <row r="429" spans="1:8" ht="31" x14ac:dyDescent="0.35">
      <c r="A429" s="13"/>
      <c r="B429" s="117">
        <v>7</v>
      </c>
      <c r="C429" s="60" t="s">
        <v>395</v>
      </c>
      <c r="D429" s="61"/>
      <c r="E429" s="16"/>
      <c r="F429" s="105"/>
      <c r="G429" s="106"/>
      <c r="H429" s="17"/>
    </row>
    <row r="430" spans="1:8" ht="46.5" x14ac:dyDescent="0.35">
      <c r="A430" s="66"/>
      <c r="B430" s="117">
        <v>8</v>
      </c>
      <c r="C430" s="60" t="s">
        <v>396</v>
      </c>
      <c r="D430" s="61"/>
      <c r="E430" s="67"/>
      <c r="F430" s="109"/>
      <c r="G430" s="110"/>
      <c r="H430" s="68"/>
    </row>
  </sheetData>
  <mergeCells count="3">
    <mergeCell ref="A1:B1"/>
    <mergeCell ref="A2:B4"/>
    <mergeCell ref="C2:C4"/>
  </mergeCells>
  <dataValidations disablePrompts="1" count="1">
    <dataValidation type="list" allowBlank="1" showInputMessage="1" showErrorMessage="1" sqref="E1 G1" xr:uid="{00000000-0002-0000-0000-000000000000}">
      <formula1>$A$1:$A$5</formula1>
    </dataValidation>
  </dataValidations>
  <pageMargins left="0.7" right="0.7" top="0.75" bottom="0.75" header="0.3" footer="0.3"/>
  <pageSetup paperSize="9" scale="3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Spec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2021-05-18T08:36:25Z</dcterms:modified>
</cp:coreProperties>
</file>