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filterPrivacy="1"/>
  <xr:revisionPtr revIDLastSave="0" documentId="13_ncr:1_{9B0F739F-F972-4D8B-AF0E-EFC96654D5D4}" xr6:coauthVersionLast="47" xr6:coauthVersionMax="47" xr10:uidLastSave="{00000000-0000-0000-0000-000000000000}"/>
  <bookViews>
    <workbookView xWindow="-108" yWindow="-108" windowWidth="23256" windowHeight="12576" tabRatio="500" activeTab="1" xr2:uid="{00000000-000D-0000-FFFF-FFFF00000000}"/>
  </bookViews>
  <sheets>
    <sheet name="Price Schedule" sheetId="3" r:id="rId1"/>
    <sheet name="TechnicalSpec." sheetId="1" r:id="rId2"/>
  </sheets>
  <definedNames>
    <definedName name="_xlnm._FilterDatabase" localSheetId="1" hidden="1">TechnicalSpec.!$C$1:$C$114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16" i="1" l="1"/>
  <c r="G100" i="1" l="1"/>
  <c r="G11" i="1"/>
  <c r="G13" i="1"/>
  <c r="G15" i="1"/>
  <c r="G17" i="1"/>
  <c r="G19" i="1"/>
  <c r="G21" i="1"/>
  <c r="G23" i="1"/>
  <c r="G25" i="1"/>
  <c r="G27" i="1"/>
  <c r="G29" i="1"/>
  <c r="G31" i="1"/>
  <c r="G33" i="1"/>
  <c r="G35" i="1"/>
  <c r="G37" i="1"/>
  <c r="G39" i="1"/>
  <c r="G41" i="1"/>
  <c r="G43" i="1"/>
  <c r="G45" i="1"/>
  <c r="G47" i="1"/>
  <c r="G49" i="1"/>
  <c r="G51" i="1"/>
  <c r="G53" i="1"/>
  <c r="G55" i="1"/>
  <c r="G57" i="1"/>
  <c r="G59" i="1"/>
  <c r="G61" i="1"/>
  <c r="G63" i="1"/>
  <c r="G65" i="1"/>
  <c r="G67" i="1"/>
  <c r="G69" i="1"/>
  <c r="G71" i="1"/>
  <c r="G73" i="1"/>
  <c r="G75" i="1"/>
  <c r="G77" i="1"/>
  <c r="G79" i="1"/>
  <c r="G81" i="1"/>
  <c r="G83" i="1"/>
  <c r="G85" i="1"/>
  <c r="G87" i="1"/>
  <c r="G89" i="1"/>
  <c r="G91" i="1"/>
  <c r="G93" i="1"/>
  <c r="G95" i="1"/>
  <c r="G97" i="1"/>
  <c r="G99" i="1"/>
  <c r="G101" i="1"/>
  <c r="G102" i="1"/>
  <c r="G103" i="1"/>
  <c r="G104" i="1"/>
  <c r="G105" i="1"/>
  <c r="G106" i="1"/>
  <c r="G107" i="1"/>
  <c r="G108" i="1"/>
  <c r="G109" i="1"/>
  <c r="G110" i="1"/>
  <c r="G111" i="1"/>
  <c r="G112" i="1"/>
  <c r="G113" i="1"/>
  <c r="G114" i="1"/>
  <c r="G118" i="1"/>
  <c r="G120" i="1"/>
  <c r="G122" i="1"/>
  <c r="G124" i="1"/>
  <c r="G126" i="1"/>
  <c r="G9" i="1"/>
  <c r="G7" i="1"/>
  <c r="G3" i="1" s="1"/>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5" i="3"/>
  <c r="F73" i="3" l="1"/>
</calcChain>
</file>

<file path=xl/sharedStrings.xml><?xml version="1.0" encoding="utf-8"?>
<sst xmlns="http://schemas.openxmlformats.org/spreadsheetml/2006/main" count="281" uniqueCount="207">
  <si>
    <t>Bidder:</t>
  </si>
  <si>
    <t>Date:</t>
  </si>
  <si>
    <t>Total DAP price:</t>
  </si>
  <si>
    <t>Line item No.</t>
  </si>
  <si>
    <t xml:space="preserve">ID </t>
  </si>
  <si>
    <t>Technical Specification Requested</t>
  </si>
  <si>
    <t>Technical Specification Offered</t>
  </si>
  <si>
    <t>QTY</t>
  </si>
  <si>
    <t>DAP Unit price</t>
  </si>
  <si>
    <t>Total Price per line item</t>
  </si>
  <si>
    <t>Insert page no. in techical documentation</t>
  </si>
  <si>
    <t>SANITARY CLEANING KIT</t>
  </si>
  <si>
    <t>Patient chair</t>
  </si>
  <si>
    <t>Trash can with lid</t>
  </si>
  <si>
    <t xml:space="preserve">Offered price: </t>
  </si>
  <si>
    <t>Equipment name</t>
  </si>
  <si>
    <t>Technical Specification Offered(model)</t>
  </si>
  <si>
    <t>Total Price per Lot</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</si>
  <si>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</si>
  <si>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</si>
  <si>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</si>
  <si>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</si>
  <si>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</si>
  <si>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</si>
  <si>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</si>
  <si>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</si>
  <si>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</si>
  <si>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</si>
  <si>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</si>
  <si>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</si>
  <si>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</si>
  <si>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</si>
  <si>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</si>
  <si>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</si>
  <si>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</si>
  <si>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</si>
  <si>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</si>
  <si>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</si>
  <si>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</si>
  <si>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</si>
  <si>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</si>
  <si>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</si>
  <si>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</si>
  <si>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</si>
  <si>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</si>
  <si>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</si>
  <si>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</si>
  <si>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</si>
  <si>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</si>
  <si>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</si>
  <si>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</si>
  <si>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</si>
  <si>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</si>
  <si>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</si>
  <si>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</si>
  <si>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</si>
  <si>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</si>
  <si>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</si>
  <si>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</si>
  <si>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</si>
  <si>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</si>
  <si>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</si>
  <si>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</si>
  <si>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</si>
  <si>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</si>
  <si>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</si>
  <si>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</si>
  <si>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</si>
  <si>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</si>
  <si>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</si>
  <si>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</si>
  <si>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</si>
  <si>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</si>
  <si>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</si>
  <si>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</si>
  <si>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</si>
  <si>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</si>
  <si>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</si>
  <si>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</si>
  <si>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</si>
  <si>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</si>
  <si>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</si>
  <si>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</si>
  <si>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</si>
  <si>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</si>
  <si>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</si>
  <si>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Lot 2</t>
  </si>
  <si>
    <t>Leather armchair</t>
  </si>
  <si>
    <t>Dining table</t>
  </si>
  <si>
    <t>Furniture</t>
  </si>
  <si>
    <t>Stand for dry sterilizer</t>
  </si>
  <si>
    <t>Double-bowl sink</t>
  </si>
  <si>
    <t>Worktable with one sink</t>
  </si>
  <si>
    <t>Worktable with double doors</t>
  </si>
  <si>
    <t>Worktable open rack</t>
  </si>
  <si>
    <t>Wall cabinet with 3 doors</t>
  </si>
  <si>
    <t>Wall cabinet  with 2 doors</t>
  </si>
  <si>
    <t>Locker garderober</t>
  </si>
  <si>
    <t>Dining chairs</t>
  </si>
  <si>
    <t xml:space="preserve">Desk </t>
  </si>
  <si>
    <t>Drawer</t>
  </si>
  <si>
    <t>Wardrobe</t>
  </si>
  <si>
    <t>Administrative closet</t>
  </si>
  <si>
    <t>Working chair</t>
  </si>
  <si>
    <t>Chair upholstered</t>
  </si>
  <si>
    <t>Cabinet wood glass</t>
  </si>
  <si>
    <t>Armchair</t>
  </si>
  <si>
    <t>Coffee table</t>
  </si>
  <si>
    <t>Two seater 1</t>
  </si>
  <si>
    <t>Two seater 2</t>
  </si>
  <si>
    <t>Three seater 1</t>
  </si>
  <si>
    <t>Three seater 2</t>
  </si>
  <si>
    <t>Coat rack hanger</t>
  </si>
  <si>
    <t>Cabinet with  drawers</t>
  </si>
  <si>
    <t>Fridge for medicines with ice compartment-free standing</t>
  </si>
  <si>
    <t>Fridge for medicines</t>
  </si>
  <si>
    <t>Electric cooker</t>
  </si>
  <si>
    <t>Wall wardrobe</t>
  </si>
  <si>
    <t>Wall wardrobe with mirror</t>
  </si>
  <si>
    <t xml:space="preserve">Open shelves wood </t>
  </si>
  <si>
    <t>Oval conference table</t>
  </si>
  <si>
    <t>Conference table</t>
  </si>
  <si>
    <t>Wall information plate</t>
  </si>
  <si>
    <t>Counter worktop</t>
  </si>
  <si>
    <t>Kitchen elements</t>
  </si>
  <si>
    <t>Stainless steel container, 2l</t>
  </si>
  <si>
    <t>Stainless steel container, 5l</t>
  </si>
  <si>
    <t>Plate, for soups, stainless steel 22cm</t>
  </si>
  <si>
    <t>Plate, stainless steel 22cm</t>
  </si>
  <si>
    <t>Plate, small,  stainless steel  18cm</t>
  </si>
  <si>
    <t>Spoons</t>
  </si>
  <si>
    <t>Forks</t>
  </si>
  <si>
    <t>Knives</t>
  </si>
  <si>
    <t>Tray, stainless steel, 50x35</t>
  </si>
  <si>
    <t>Cups, stainless steel, for coffe and tea</t>
  </si>
  <si>
    <t>Kitchen spoon, ladle,  300ml</t>
  </si>
  <si>
    <t>GN container with top cover,1.5 l</t>
  </si>
  <si>
    <t>GN container with top cover, 2.25 l</t>
  </si>
  <si>
    <t>Knife for bread, blade length 30-32 mm, stainless steel</t>
  </si>
  <si>
    <t xml:space="preserve">Salad tongs, stainless steel </t>
  </si>
  <si>
    <t xml:space="preserve">Waiting bench three seater </t>
  </si>
  <si>
    <t>SET OF CABINERS FOR ADMINISTRATIVE NEEDS AND FILES.</t>
  </si>
  <si>
    <t>WAREHOUSE/TRANSPORTATION/ WHEELS</t>
  </si>
  <si>
    <t>AUTOMATIC MACHINE FOR CLEANING AND MAINTAINING HARD FLOORS-BATTERY OPERATED</t>
  </si>
  <si>
    <t xml:space="preserve"> Unit price</t>
  </si>
  <si>
    <t xml:space="preserve">Waiting bench two seater </t>
  </si>
  <si>
    <t>Open shelves metal</t>
  </si>
  <si>
    <t>Linen cabinet</t>
  </si>
  <si>
    <t>Built in closet</t>
  </si>
  <si>
    <t>Corner desk with drawer cabinet</t>
  </si>
  <si>
    <t>Wardrobe closet</t>
  </si>
  <si>
    <t>LOT 2</t>
  </si>
  <si>
    <t>FURNITURE</t>
  </si>
  <si>
    <t>The main construction of the stand  consists of inox profile 30x30mm.  A worktop of stainless steel, thickness 40mm, placed at a height of 90 cm from the floor. This element is stand for dry sterilizer descripted in lot 1  Shelf is placed in the lower part at the half hegiht from the floor. Complete with adjustable PVC legs, Dimensions: WxHxD:70x70x90 cm</t>
  </si>
  <si>
    <t>Made of acid-resistant stainless steel AISI304 18/10.The main construction of the workspace with basin consists of inox profile 30x30mm. Two basins with dimensions of 40x40x30mm are installed on the workspace, with rounded edges, stainless steel thickness  0.8mm. Shelf is placed in the lower part at 30cm from the floor. At the basin drain there is a manual valve which allows water to stay in the basin.Complete with adjustable PVC legs, dim. 90x60x90cm</t>
  </si>
  <si>
    <t>Made of acid-resistant stainless steel AISI304 18/10.The main construction of the workspace with basin consists of inox profile 30x30mm. Basins with dimensions of 40x40x30mm is installed on the workspace, with rounded edges, stainless steel thickness  0.8mm. Shelf is placed in the lower part at 30cm from the floor. At the basin drain there is a manual valve which allows water to stay in the basin.Complete with adjustable PVC legs, dim. 90x60x90cm</t>
  </si>
  <si>
    <t>Made of acid-resistant stainless steel AISI304 18/10. Worktop  thickness 40mm, with rounded edges, stainless steel thickness  0.8mm, supporting structure stainless steel square profiles 30x30x1.2mm, upstand thickness 15mm,  complete with adjustable PVC legs,double doors made in stainless steel, one inner shelf, dim. 120x70X90xcm</t>
  </si>
  <si>
    <t>Made of acid-resistant stainless steel AISI304 18/10.Worktop  thickness 40mm, with rounded edges, stainless steel thickness  0.8mm, supporting structure stainless steel square profiles 40x40x1.2mm, upstand thickness 15mm, complete with adjustable PVC legs,Shelf is placed in medium part. dim. 120x70X90xcm</t>
  </si>
  <si>
    <t xml:space="preserve"> Inox sheet with thickness of 0.8mm. Wall cabinets have shelves that can be moved to adjust height. Cabinets are closed with 3 doors system,dim. 120x35x85cm</t>
  </si>
  <si>
    <t>Inox sheet with thickness of 0.8mm. Wall cabinets have shelves that can be moved to adjust height. Cabinets are closed with full sliding door with secure locking system,dim. 90x35x85cm</t>
  </si>
  <si>
    <t>Structure of double-winged cabinets of 18mm Melamin Faced Chipboard (MFC), edged with 2mm ABS edging tape. The cabinet consists of two parts. Each has one fixed shelf, a clothes rail that is chrome-plated with a 30x15mm elliptical cross-section on the side supports, and one sliding shelf in the lower part of the closet. The sides of the shelves are perforated only in the lower part at a distance of 32 mm. The cabinet is located on aluminum legs 10 cm high, 40x40mm square cross section, with a plastic foot. Both cabinet wings are provided with a single lock and key, with a "slow motion" closing system. Metal handles in matt aluminum color, dimensions 80x50x200cm</t>
  </si>
  <si>
    <t>Locker made of sheet steel with thickness of 0.6mm. Doors have ventilation openings. Locking with a cylinder lock, one upper shelf and hanging rod. Dimensions 40x50x180cm. Colour RAL 7035</t>
  </si>
  <si>
    <t xml:space="preserve"> The structure of the dining table is made of a metal central leg. The work surface of the table is made of wear-resistant compact board. Compact board t = 10mm, white with black cross section, overturned edges at 45 degrees at a height of 1mm in the upper and lower zone. Metal leg with a cross section of fi60mm h = 72cm, with a sheet metal foot 40x40cm, laminated in white, on top of the leg there is a cross-shaped metal substructure into which the table top is screwed Dimensions 80x80x75cm</t>
  </si>
  <si>
    <t>Chair made of polypropylene with aluminum legs.
color of the customer's choice</t>
  </si>
  <si>
    <t>Desk construction has metal legs, boxes 40x40mm, with metal frame-connectotors of metal boxes 30x30mm. Desktop is made of  melamine faced chipboard 25 mm coverd with HPL-om d=0,8mm, with 2mm ABS edge banding.Front made of 18mm chipboard, with 2mm ABS edge banding, height of 35cm. The drawer cabinet separated,  made of 18mm chipboard, bwith 2 mm ABS edge banding. Drawer cabinet with metal handles and lock, on PVC wheels h-6cm which is included in heigth if the drawer, front wheels witch breaks, dimensions of the table 150x70x75cm, dimension of drawer 40x50xh60 cm</t>
  </si>
  <si>
    <t>Desk made of melamine faced chipboard. Edge banding is done with ABS tape d=2,0mm. The top board is doubled (3.6cm) and placed on  metal matte legs,epoxy coated. Corner Desk has round shape at the cornenr, PVC cable ports for cables to be installed on the desk board. Corner desk, left part is 100cm, front part 180cm, depth of the table 70cm, height 75cm.
 Table dim. 250x170x75 cm
Drawer cabinet with metal handles and lock, on PVC wheels, dim.40x50xh60 cm</t>
  </si>
  <si>
    <t>Desk construction has metal legs, boxes 40x40mm, with metal frame-connectotors of metal boxes 30x30mm. Desktop is made of  melamine faced chipboard 25 mm coverd with HPL-om d=0,8mm, with 2mm ABS edge banding.Front made of 18mm chipboard, with 2mm ABS edge banding, height of 35cm.  dim140x60x75</t>
  </si>
  <si>
    <t>Drawer cabinet, on PVC wheels h-6cm which is included in heigth if the drawer, front wheels witch breaks, telescopse sliders, lockers in uppper drawer, metal handles,  dimension of drawer 40x50xh60 cm</t>
  </si>
  <si>
    <t>Structure of the double-winged  closet of 18mm Melamin Faced Chipboard (MFC), edged with 2mm ABS edging tape. Wardrobe is  vertically divided. One part consists of two shelves, in the lower paert, chrome bar on the supports, with an elliptical cross-section of 30x15 mm in upper part. The cabinet has evenly distributed shelves, made of Melamin Faced Chipboard (MFC) t = 18mm, edged with abs edging tape t = 2mm Movable shelves 4 pieces. perforation of the sides along the entire height at a distance of 32mm. The cabinet is positioned on aluminum legs with 40x40mm square cross section, with a plastic cover, height 10cm. Cabinet door secured with a lock and key, with a "slow motion" closing system. Metal handles in matt aluminum color, dim 80x50x200</t>
  </si>
  <si>
    <t>Structure of the closet of 18mm Melamin Faced Chipboard (MFC), edged with 1mm ABS edging tape. The cabinet has evenly distributed shelves, made of Melamin Faced Chipboard (MFC) t = 18mm, edged with abs edging tape t = 2mm Movable shelves 4 pieces. perforation of the sides along the entire height at a distance of 32mm. The cabinet is positioned on aluminum legs with 40x40mm square cross section, with a plastic cover, height 10cm. Cabinet door secured with a lock and key, with a "slow motion" closing system. Metal handles in matt aluminum color, 80x200x40cm</t>
  </si>
  <si>
    <t xml:space="preserve"> The chair is adjustable in height. Backrest made of black mesh  with seat upholstered in artificial leather, or artificial leather/blak mash combination, with a chrome base elevator and a tilt mechanism. High backrest</t>
  </si>
  <si>
    <t>Conference chair. Metal construction (black plastification). The seat and backrest are upholstered with sponge and coated with a solid fabric. Dim 45x55x80cm+/-2cm</t>
  </si>
  <si>
    <t>High armchair, upholstered in black leather,c hromed or aluminium padded armrests, lift gas mechanism, tilt mecehanism,aluminum base, rubber wheels.</t>
  </si>
  <si>
    <t>Made of melamine faced PB 18 mm thick and consists from lower and upper parts, with one vertical-intermidium side inside. Lower parts  with internal shelves for documents and 2 doors opening through the mechanism "slow motion", color. Upper  part with glass door and two shelves for documentation in the same design. The cabinet is positioned on aluminum legs with 40x40mm square cross section, with a plastic cover, height 10cm.Dimensions are 100x200x40cm</t>
  </si>
  <si>
    <t>Delivery of horseshoe armchair with beech wood construction and filling on the seat and back made of polyurethane foam completely upholstered in fabric of enhanced quality, possible to choose the colour. Armchair width and height
75x80cm±5cm</t>
  </si>
  <si>
    <t>Structure of the club table made of 18mm Melamin Faced Chipboard (MFC), edged with 2mm ABS edging tape. Positioned on 6cm high silicone castors, one with a brake. The height of the castors included in the total height of the table
dimensions 60X60X45cmd</t>
  </si>
  <si>
    <t>Construction made of beech wood, and a filler made of polyurethane foam 25kg/m3. Fabric of enhanced quality, possibility to choose color, possibility to extend in lying position,  160x100x85cm±5cm</t>
  </si>
  <si>
    <t>Construction made of beech wood, and a filler made of polyurethane foam 25kg/m3. Fabric of enhanced quality, possibility to choose color, metal legs, with no possibility to extend,  170x90x92cm±5cm</t>
  </si>
  <si>
    <t>Construction made of beech wood, and a filler made of polyurethane foam 25kg/m3. Fabric of enhanced quality, possibility to choose color, possibility to extend in lying position  200x100x85cm±5cm</t>
  </si>
  <si>
    <t>Construction made of beech wood, and a filler made of polyurethane foam 25kg/m3. Fabric of enhanced quality, possibility to choose color, metal legs, with no possibility to extend, 235x90x92cm±5cm</t>
  </si>
  <si>
    <t>Delivery of free-standing coat rack in black colour with umbrella stand.</t>
  </si>
  <si>
    <t>Structure of 18mm Melamin Faced Chipboard (MFC), edged with 2mm ABS edging tape. Consists of three drawers with central locker. Upper top is of 25mm  MFC The cabinet is positioned on aluminum legs with 40x40mm square cross section, with a plastic cover, height 10cm.  dim70x40x90 cm</t>
  </si>
  <si>
    <t>Structure of 18mm Melamin Faced Chipboard (MFC), edged with 2mm ABS edging tape.inside with two movable shelves. Upper top is of 25mm  MFC</t>
  </si>
  <si>
    <t>Shelf unit has 6 levels of shelves. Shelves are placed on four profiles which make up the main construction, with adjustable height of shelves. The load capacity of each shelf is 150kg. Shelf unit is open, has no doors or sides. Modul dimension is 960x400x2500 mm</t>
  </si>
  <si>
    <t>Dimensions(HxWxD): 85x50x50(+ / 5%), with integrated ice chiller comp cca 95 l, noise level Noise level: 39dB, reversible doors</t>
  </si>
  <si>
    <t>Dimensions(HxWxD): 85x50x55(+ / 5%), adjustable legs, reversible door, net volume cca  100 l , noise level Noise level: 39dB</t>
  </si>
  <si>
    <t>Energy class A; 60x85x60 cm; With oven and 4 standrad zones</t>
  </si>
  <si>
    <t>Coat rack of Melamin Faced Chipboard (MFC) t = 18mm edged with ABS tape, d=2mm with hooks for hanging clothes. Four double hooks, 60x120cm</t>
  </si>
  <si>
    <t>Coat rack with mirror, made of Melamin Faced Chipboard (MFC) t = 18mm, edged with ABS tape, with hooks for hanging clothes. Four double hooks, Mirror dimensions 50x100cm, dim of wall wardrobe 130x120cm.</t>
  </si>
  <si>
    <t xml:space="preserve"> Stainless steel with plastic insert, volume 20l. Round or square.</t>
  </si>
  <si>
    <t xml:space="preserve">
Height-adjustable chair, gas lifting mechanism, chrome base, with castors, seat  made of polyurethane</t>
  </si>
  <si>
    <t>Made of MFC, d=25mm,  edged with ABS tape 2mm, with wall  mounting set, dim 110x30c0cm</t>
  </si>
  <si>
    <t>Structure of the closet of 18mm Melamin Faced Chipboard (MFC), edged with 2mm ABS edging tape. Cloest consists of two parts, horizontally divided. Lower part with doors, upper part is open. Inside of the closet is with shelves. The cabinet is positioned on aluminum legs with 40x40mm square cross section, with a plastic cover, height 10cm. Cabinet door secured with a lock and key, with a "slow motion" closing system. Metal handles in matt aluminum color, dim 80x40x220</t>
  </si>
  <si>
    <t>Oval conference table of MFC d=36mm, edged with 2mm ABS edging tape, with metal construction of profiler 80x20cm, square shaped, 80x72cm. Whole ovale shpae, 140x120</t>
  </si>
  <si>
    <t>Oval conference table of MFC d=36mm, edged with 2mm ABS edging tape, with metal construction of profiler 80x20cm, square shaped, 80x72cm. Table is oval on one side, dim 160x100x75 cm</t>
  </si>
  <si>
    <t>Conference table of MFC d=36mm, edged with 2mm ABS edging tape. On the left side positioned on cabinet, with 4 drawers, shelves of MFC  MFC d=18mm, edged with 2mm ABS edging tape. On the table there is module for 2x schuko + 1x VGA + 2xHDMI. On the right side the metal leg is positioned, rectangle shape, profiles of 80x72. Front side of desk is of MFC  d=36mm, edged with 2mm ABS edging tape. Dimesnions of the table 150x70x75cm</t>
  </si>
  <si>
    <t>Made of MFC d=18mm, edged with 2mm ABS edging tape and cork on the front side, 150x100cm</t>
  </si>
  <si>
    <t>Made of MFC d=18mm, edged with 2mm ABS edging tape. Constists of three parts, left with double doors, width of 40cm, central part with drawers, width of 60cm, on the right side part with doors, width of 40cm. Worktop is of kerrock, d=12mm. Positioned on pvc legs, 15cm height. Shelves inside.Dim 220x60x85 / 90cm</t>
  </si>
  <si>
    <t>Structure and fronts made of MFC d=18mm, edged with 2mm ABS edging tape. Consists of cabinets with doors and drawers. Stainless steel sink. Length of kitchen element is 1.9m</t>
  </si>
  <si>
    <t>Delivery of bench, metal construction in black colour. Backrest and seat made of full plastic.
Total width 158 cm
 Total height: 80 cm
 Seat height: 50 cm
Seat width: 46 cm
 Seat depth: 39,5 cm</t>
  </si>
  <si>
    <t>Delivery of bench, metal construction in black colour . Backrest and seat made of full plastic.
Total width 104 cm
 Total height: 80 cm
 Seat height: 50 cm
Seat width: 46 cm
 Seat depth: 39,5 cm</t>
  </si>
  <si>
    <t xml:space="preserve">
Trolley cleaner made of hiqh quality plastic construction.
- 1 garbage bag.
- 2 cans of 15 liters
- Press for MOP
- 2 small cans of 6  liters
- MOP + 2 spare cloths (cotton or microfiber)
MOP set (handle    stiletto, canvas holder    holder, cotton fabric or microfiber cloth </t>
  </si>
  <si>
    <t xml:space="preserve">
Fillling  cabinets are used for storing hanging folders or A4 documents in a lying position. It has 4 drawers. They are made of welded metal construction. The drawers of the file cabinets has  telescopic guides , which  disables pulling the drawers out of the frames. The cabinet has a built-in anti-roll system. , and the locking of drawers is a central cylinder lock. They are plastificated in RAL 7035.
Dimensions:
Height: 1320 mm
Width 420 mm 
Depth 620 mm </t>
  </si>
  <si>
    <t>Transportation carts
Carts platform is anti-slipping coated
Control handle can be folded horizontally above the platform.
  With  two steerable /movable/ and two fixed wheels.
     load capacity: 150 kg
    wheel dimension: Ø 130 mm
    handle height: 870 mm (+/- 5 %)</t>
  </si>
  <si>
    <t xml:space="preserve">
-Machine for cleaning all types of floors
-Possibility of swiping floors and vacuuming the dirty water
-Battery operated, with min 1h of cleaning
-Tank for clean and dirty water, capacity approx. 15l
-Working surface 400mm+/- 5%
- Equipped with brushes
-Working weight max 70kg
</t>
  </si>
  <si>
    <t>Robust, stable, durable construction, flanged rung-stile connection
Made of aluminum
Strong steel hinges
Enclosed rung profile and integrated guide tube
Max load 150 kg
Firm positioning with anti-slip plastic end caps
 Anti splay: Belt strap
Complies with EN 131 Professional
Approx height 2m, number of threads 10</t>
  </si>
  <si>
    <t>Metal ladder two parts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</si>
</sst>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din.-241A];\-#,##0.00\ [$din.-241A]"/>
  </numFmts>
  <fonts count="17" x14ac:knownFonts="1">
    <font>
      <sz val="11"/>
      <color indexed="8"/>
      <name val="Calibri"/>
      <family val="2"/>
      <charset val="1"/>
    </font>
    <font>
      <sz val="10"/>
      <name val="Arial"/>
      <family val="2"/>
    </font>
    <font>
      <b/>
      <sz val="12"/>
      <name val="Verdana"/>
      <family val="2"/>
      <charset val="238"/>
    </font>
    <font>
      <sz val="12"/>
      <name val="Times New Roman"/>
      <family val="1"/>
      <charset val="238"/>
    </font>
    <font>
      <b/>
      <sz val="12"/>
      <name val="Times New Roman"/>
      <family val="1"/>
      <charset val="238"/>
    </font>
    <font>
      <b/>
      <sz val="10"/>
      <name val="Verdana"/>
      <family val="2"/>
      <charset val="238"/>
    </font>
    <font>
      <i/>
      <sz val="10"/>
      <name val="Verdana"/>
      <family val="2"/>
      <charset val="238"/>
    </font>
    <font>
      <sz val="12"/>
      <name val="Verdana"/>
      <family val="2"/>
      <charset val="238"/>
    </font>
    <font>
      <b/>
      <i/>
      <sz val="10"/>
      <name val="Verdana"/>
      <family val="2"/>
      <charset val="238"/>
    </font>
    <font>
      <sz val="8"/>
      <name val="Calibri"/>
      <family val="2"/>
      <charset val="1"/>
    </font>
    <font>
      <sz val="12"/>
      <color indexed="8"/>
      <name val="Times New Roman"/>
      <family val="1"/>
    </font>
    <font>
      <b/>
      <sz val="12"/>
      <name val="Times New Roman"/>
      <family val="1"/>
    </font>
    <font>
      <b/>
      <sz val="12"/>
      <color indexed="8"/>
      <name val="Times New Roman"/>
      <family val="1"/>
    </font>
    <font>
      <i/>
      <sz val="12"/>
      <name val="Times New Roman"/>
      <family val="1"/>
    </font>
    <font>
      <b/>
      <i/>
      <sz val="12"/>
      <name val="Times New Roman"/>
      <family val="1"/>
    </font>
    <font>
      <sz val="12"/>
      <name val="Times New Roman"/>
      <family val="1"/>
    </font>
    <font>
      <b/>
      <sz val="12"/>
      <color theme="1"/>
      <name val="Times New Roman"/>
      <family val="1"/>
    </font>
  </fonts>
  <fills count="13">
    <fill>
      <patternFill patternType="none"/>
    </fill>
    <fill>
      <patternFill patternType="gray125"/>
    </fill>
    <fill>
      <patternFill patternType="solid">
        <fgColor indexed="9"/>
        <bgColor indexed="26"/>
      </patternFill>
    </fill>
    <fill>
      <patternFill patternType="solid">
        <fgColor indexed="55"/>
        <bgColor indexed="23"/>
      </patternFill>
    </fill>
    <fill>
      <patternFill patternType="solid">
        <fgColor indexed="26"/>
        <bgColor indexed="9"/>
      </patternFill>
    </fill>
    <fill>
      <patternFill patternType="solid">
        <fgColor rgb="FFF2F2F2"/>
        <bgColor rgb="FFF2F2F2"/>
      </patternFill>
    </fill>
    <fill>
      <patternFill patternType="solid">
        <fgColor theme="5" tint="0.39997558519241921"/>
        <bgColor rgb="FF63D7E3"/>
      </patternFill>
    </fill>
    <fill>
      <patternFill patternType="solid">
        <fgColor theme="5" tint="0.79998168889431442"/>
        <bgColor rgb="FFD3F4F7"/>
      </patternFill>
    </fill>
    <fill>
      <patternFill patternType="solid">
        <fgColor theme="5" tint="0.39997558519241921"/>
        <bgColor rgb="FFD3F4F7"/>
      </patternFill>
    </fill>
    <fill>
      <patternFill patternType="solid">
        <fgColor theme="5" tint="0.39997558519241921"/>
        <bgColor indexed="44"/>
      </patternFill>
    </fill>
    <fill>
      <patternFill patternType="solid">
        <fgColor theme="5" tint="0.39997558519241921"/>
        <bgColor indexed="64"/>
      </patternFill>
    </fill>
    <fill>
      <patternFill patternType="solid">
        <fgColor theme="5" tint="0.59999389629810485"/>
        <bgColor indexed="44"/>
      </patternFill>
    </fill>
    <fill>
      <patternFill patternType="solid">
        <fgColor theme="5" tint="0.79998168889431442"/>
        <bgColor indexed="41"/>
      </patternFill>
    </fill>
  </fills>
  <borders count="59">
    <border>
      <left/>
      <right/>
      <top/>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diagonal/>
    </border>
    <border>
      <left/>
      <right style="thin">
        <color indexed="8"/>
      </right>
      <top style="medium">
        <color indexed="8"/>
      </top>
      <bottom/>
      <diagonal/>
    </border>
    <border>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medium">
        <color indexed="8"/>
      </left>
      <right style="medium">
        <color indexed="8"/>
      </right>
      <top style="medium">
        <color indexed="8"/>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8"/>
      </left>
      <right style="medium">
        <color indexed="8"/>
      </right>
      <top/>
      <bottom/>
      <diagonal/>
    </border>
    <border>
      <left style="thin">
        <color indexed="8"/>
      </left>
      <right/>
      <top/>
      <bottom style="medium">
        <color indexed="8"/>
      </bottom>
      <diagonal/>
    </border>
    <border>
      <left/>
      <right style="thin">
        <color indexed="8"/>
      </right>
      <top/>
      <bottom style="medium">
        <color indexed="8"/>
      </bottom>
      <diagonal/>
    </border>
    <border>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medium">
        <color indexed="8"/>
      </left>
      <right style="thin">
        <color indexed="8"/>
      </right>
      <top style="medium">
        <color indexed="8"/>
      </top>
      <bottom style="double">
        <color indexed="8"/>
      </bottom>
      <diagonal/>
    </border>
    <border>
      <left style="thin">
        <color indexed="8"/>
      </left>
      <right style="thin">
        <color indexed="8"/>
      </right>
      <top style="medium">
        <color indexed="8"/>
      </top>
      <bottom style="double">
        <color indexed="8"/>
      </bottom>
      <diagonal/>
    </border>
    <border>
      <left style="thin">
        <color indexed="8"/>
      </left>
      <right/>
      <top style="medium">
        <color indexed="8"/>
      </top>
      <bottom style="double">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double">
        <color indexed="8"/>
      </top>
      <bottom style="medium">
        <color indexed="8"/>
      </bottom>
      <diagonal/>
    </border>
    <border>
      <left style="thin">
        <color indexed="8"/>
      </left>
      <right style="thin">
        <color indexed="8"/>
      </right>
      <top style="double">
        <color indexed="8"/>
      </top>
      <bottom style="medium">
        <color indexed="8"/>
      </bottom>
      <diagonal/>
    </border>
    <border>
      <left style="thin">
        <color indexed="8"/>
      </left>
      <right/>
      <top style="double">
        <color indexed="8"/>
      </top>
      <bottom style="medium">
        <color indexed="8"/>
      </bottom>
      <diagonal/>
    </border>
    <border>
      <left style="medium">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hair">
        <color indexed="8"/>
      </left>
      <right style="hair">
        <color indexed="8"/>
      </right>
      <top style="hair">
        <color indexed="8"/>
      </top>
      <bottom style="hair">
        <color indexed="8"/>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medium">
        <color rgb="FF000000"/>
      </top>
      <bottom style="double">
        <color rgb="FF000000"/>
      </bottom>
      <diagonal/>
    </border>
    <border>
      <left/>
      <right style="thin">
        <color rgb="FF000000"/>
      </right>
      <top style="double">
        <color rgb="FF000000"/>
      </top>
      <bottom/>
      <diagonal/>
    </border>
    <border>
      <left style="thin">
        <color rgb="FF000000"/>
      </left>
      <right style="thin">
        <color rgb="FF000000"/>
      </right>
      <top/>
      <bottom style="medium">
        <color rgb="FF000000"/>
      </bottom>
      <diagonal/>
    </border>
    <border>
      <left/>
      <right/>
      <top/>
      <bottom style="double">
        <color rgb="FF000000"/>
      </bottom>
      <diagonal/>
    </border>
    <border>
      <left style="thin">
        <color rgb="FF000000"/>
      </left>
      <right style="thin">
        <color rgb="FF000000"/>
      </right>
      <top/>
      <bottom style="double">
        <color rgb="FF000000"/>
      </bottom>
      <diagonal/>
    </border>
    <border>
      <left style="thin">
        <color indexed="8"/>
      </left>
      <right style="thin">
        <color indexed="8"/>
      </right>
      <top/>
      <bottom style="double">
        <color indexed="64"/>
      </bottom>
      <diagonal/>
    </border>
    <border>
      <left style="medium">
        <color indexed="8"/>
      </left>
      <right style="thin">
        <color indexed="8"/>
      </right>
      <top style="double">
        <color indexed="64"/>
      </top>
      <bottom style="medium">
        <color indexed="64"/>
      </bottom>
      <diagonal/>
    </border>
    <border>
      <left/>
      <right/>
      <top style="double">
        <color indexed="64"/>
      </top>
      <bottom style="medium">
        <color indexed="64"/>
      </bottom>
      <diagonal/>
    </border>
    <border>
      <left style="thin">
        <color indexed="8"/>
      </left>
      <right style="thin">
        <color indexed="8"/>
      </right>
      <top style="double">
        <color indexed="64"/>
      </top>
      <bottom style="medium">
        <color indexed="64"/>
      </bottom>
      <diagonal/>
    </border>
    <border>
      <left/>
      <right style="thin">
        <color indexed="8"/>
      </right>
      <top/>
      <bottom style="double">
        <color indexed="64"/>
      </bottom>
      <diagonal/>
    </border>
    <border>
      <left style="medium">
        <color indexed="8"/>
      </left>
      <right style="thin">
        <color indexed="64"/>
      </right>
      <top style="medium">
        <color indexed="64"/>
      </top>
      <bottom style="double">
        <color indexed="64"/>
      </bottom>
      <diagonal/>
    </border>
    <border>
      <left/>
      <right style="thin">
        <color indexed="64"/>
      </right>
      <top style="double">
        <color indexed="64"/>
      </top>
      <bottom style="medium">
        <color indexed="64"/>
      </bottom>
      <diagonal/>
    </border>
    <border>
      <left style="medium">
        <color indexed="8"/>
      </left>
      <right style="thin">
        <color indexed="64"/>
      </right>
      <top/>
      <bottom style="double">
        <color indexed="64"/>
      </bottom>
      <diagonal/>
    </border>
    <border>
      <left style="thin">
        <color indexed="8"/>
      </left>
      <right style="thin">
        <color indexed="64"/>
      </right>
      <top/>
      <bottom style="thin">
        <color indexed="8"/>
      </bottom>
      <diagonal/>
    </border>
    <border>
      <left/>
      <right style="thin">
        <color indexed="64"/>
      </right>
      <top/>
      <bottom style="double">
        <color indexed="64"/>
      </bottom>
      <diagonal/>
    </border>
    <border>
      <left/>
      <right style="thin">
        <color indexed="64"/>
      </right>
      <top/>
      <bottom style="thin">
        <color indexed="8"/>
      </bottom>
      <diagonal/>
    </border>
    <border>
      <left style="thin">
        <color indexed="64"/>
      </left>
      <right style="thin">
        <color indexed="64"/>
      </right>
      <top style="double">
        <color indexed="64"/>
      </top>
      <bottom style="medium">
        <color indexed="64"/>
      </bottom>
      <diagonal/>
    </border>
    <border>
      <left style="medium">
        <color indexed="8"/>
      </left>
      <right style="thin">
        <color indexed="8"/>
      </right>
      <top style="double">
        <color indexed="8"/>
      </top>
      <bottom/>
      <diagonal/>
    </border>
    <border>
      <left style="thin">
        <color indexed="8"/>
      </left>
      <right style="thin">
        <color indexed="8"/>
      </right>
      <top style="double">
        <color indexed="8"/>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style="medium">
        <color indexed="64"/>
      </bottom>
      <diagonal/>
    </border>
    <border>
      <left/>
      <right style="thin">
        <color indexed="64"/>
      </right>
      <top style="double">
        <color indexed="64"/>
      </top>
      <bottom/>
      <diagonal/>
    </border>
    <border>
      <left/>
      <right/>
      <top style="double">
        <color indexed="64"/>
      </top>
      <bottom/>
      <diagonal/>
    </border>
    <border>
      <left style="thin">
        <color indexed="8"/>
      </left>
      <right style="thin">
        <color indexed="8"/>
      </right>
      <top style="double">
        <color indexed="64"/>
      </top>
      <bottom/>
      <diagonal/>
    </border>
    <border>
      <left style="medium">
        <color indexed="64"/>
      </left>
      <right style="medium">
        <color indexed="64"/>
      </right>
      <top style="medium">
        <color indexed="8"/>
      </top>
      <bottom style="medium">
        <color indexed="8"/>
      </bottom>
      <diagonal/>
    </border>
  </borders>
  <cellStyleXfs count="2">
    <xf numFmtId="0" fontId="0" fillId="0" borderId="0"/>
    <xf numFmtId="0" fontId="1" fillId="0" borderId="0"/>
  </cellStyleXfs>
  <cellXfs count="134">
    <xf numFmtId="0" fontId="0" fillId="0" borderId="0" xfId="0"/>
    <xf numFmtId="0" fontId="5" fillId="5" borderId="0" xfId="0" applyFont="1" applyFill="1" applyAlignment="1">
      <alignment horizontal="center" vertical="top" wrapText="1"/>
    </xf>
    <xf numFmtId="0" fontId="7" fillId="5" borderId="0" xfId="0" applyFont="1" applyFill="1" applyAlignment="1">
      <alignment horizontal="center" vertical="top" wrapText="1"/>
    </xf>
    <xf numFmtId="4" fontId="12" fillId="4" borderId="23" xfId="0" applyNumberFormat="1" applyFont="1" applyFill="1" applyBorder="1" applyAlignment="1" applyProtection="1">
      <alignment horizontal="right" vertical="top" wrapText="1"/>
      <protection locked="0"/>
    </xf>
    <xf numFmtId="4" fontId="11" fillId="4" borderId="24" xfId="0" applyNumberFormat="1" applyFont="1" applyFill="1" applyBorder="1" applyAlignment="1" applyProtection="1">
      <alignment horizontal="right" vertical="top" wrapText="1"/>
      <protection locked="0"/>
    </xf>
    <xf numFmtId="0" fontId="12" fillId="2" borderId="21" xfId="0" applyFont="1" applyFill="1" applyBorder="1"/>
    <xf numFmtId="0" fontId="12" fillId="3" borderId="0" xfId="0" applyFont="1" applyFill="1"/>
    <xf numFmtId="0" fontId="12" fillId="0" borderId="0" xfId="0" applyFont="1"/>
    <xf numFmtId="0" fontId="10" fillId="2" borderId="0" xfId="0" applyFont="1" applyFill="1"/>
    <xf numFmtId="0" fontId="10" fillId="3" borderId="0" xfId="0" applyFont="1" applyFill="1"/>
    <xf numFmtId="0" fontId="10" fillId="0" borderId="0" xfId="0" applyFont="1"/>
    <xf numFmtId="0" fontId="10" fillId="2" borderId="10" xfId="0" applyFont="1" applyFill="1" applyBorder="1"/>
    <xf numFmtId="165" fontId="10" fillId="2" borderId="13" xfId="0" applyNumberFormat="1" applyFont="1" applyFill="1" applyBorder="1"/>
    <xf numFmtId="0" fontId="10" fillId="2" borderId="13" xfId="0" applyFont="1" applyFill="1" applyBorder="1"/>
    <xf numFmtId="0" fontId="11" fillId="0" borderId="0" xfId="0" applyFont="1" applyBorder="1" applyAlignment="1" applyProtection="1">
      <alignment horizontal="center" vertical="top" wrapText="1"/>
      <protection hidden="1"/>
    </xf>
    <xf numFmtId="0" fontId="14" fillId="0" borderId="0" xfId="0" applyFont="1" applyBorder="1" applyAlignment="1" applyProtection="1">
      <alignment horizontal="right" vertical="top"/>
      <protection hidden="1"/>
    </xf>
    <xf numFmtId="0" fontId="14" fillId="0" borderId="0" xfId="0" applyFont="1" applyBorder="1" applyAlignment="1" applyProtection="1">
      <alignment vertical="top"/>
      <protection hidden="1"/>
    </xf>
    <xf numFmtId="4" fontId="11" fillId="0" borderId="0" xfId="0" applyNumberFormat="1" applyFont="1" applyBorder="1" applyAlignment="1" applyProtection="1">
      <alignment vertical="top"/>
      <protection hidden="1"/>
    </xf>
    <xf numFmtId="4" fontId="15" fillId="4" borderId="27" xfId="0" applyNumberFormat="1" applyFont="1" applyFill="1" applyBorder="1" applyAlignment="1" applyProtection="1">
      <alignment horizontal="right" vertical="top" wrapText="1"/>
      <protection locked="0"/>
    </xf>
    <xf numFmtId="4" fontId="10" fillId="4" borderId="23" xfId="0" applyNumberFormat="1" applyFont="1" applyFill="1" applyBorder="1" applyAlignment="1" applyProtection="1">
      <alignment horizontal="right" vertical="top" wrapText="1"/>
      <protection locked="0"/>
    </xf>
    <xf numFmtId="0" fontId="10" fillId="2" borderId="21" xfId="0" applyFont="1" applyFill="1" applyBorder="1"/>
    <xf numFmtId="0" fontId="10" fillId="0" borderId="0" xfId="0" applyFont="1" applyAlignment="1">
      <alignment wrapText="1"/>
    </xf>
    <xf numFmtId="4" fontId="15" fillId="4" borderId="38" xfId="0" applyNumberFormat="1" applyFont="1" applyFill="1" applyBorder="1" applyAlignment="1" applyProtection="1">
      <alignment horizontal="right" vertical="top" wrapText="1"/>
      <protection locked="0"/>
    </xf>
    <xf numFmtId="4" fontId="15" fillId="4" borderId="41" xfId="0" applyNumberFormat="1" applyFont="1" applyFill="1" applyBorder="1" applyAlignment="1" applyProtection="1">
      <alignment horizontal="right" vertical="top" wrapText="1"/>
      <protection locked="0"/>
    </xf>
    <xf numFmtId="0" fontId="0" fillId="0" borderId="0" xfId="0" applyAlignment="1">
      <alignment wrapText="1"/>
    </xf>
    <xf numFmtId="0" fontId="8" fillId="5" borderId="0" xfId="0" applyFont="1" applyFill="1" applyAlignment="1">
      <alignment horizontal="center" vertical="top" wrapText="1"/>
    </xf>
    <xf numFmtId="0" fontId="8" fillId="5" borderId="0" xfId="0" applyFont="1" applyFill="1" applyAlignment="1">
      <alignment horizontal="right" vertical="top" wrapText="1"/>
    </xf>
    <xf numFmtId="4" fontId="5" fillId="5" borderId="34" xfId="0" applyNumberFormat="1" applyFont="1" applyFill="1" applyBorder="1" applyAlignment="1">
      <alignment vertical="top" wrapText="1"/>
    </xf>
    <xf numFmtId="0" fontId="0" fillId="0" borderId="0" xfId="0" applyAlignment="1">
      <alignment horizontal="center" vertical="center" wrapText="1"/>
    </xf>
    <xf numFmtId="1" fontId="4" fillId="6" borderId="33" xfId="0" applyNumberFormat="1" applyFont="1" applyFill="1" applyBorder="1" applyAlignment="1">
      <alignment horizontal="left" vertical="top" wrapText="1"/>
    </xf>
    <xf numFmtId="0" fontId="4" fillId="7" borderId="32" xfId="0" applyFont="1" applyFill="1" applyBorder="1" applyAlignment="1">
      <alignment horizontal="left" vertical="top" wrapText="1"/>
    </xf>
    <xf numFmtId="0" fontId="2" fillId="7" borderId="32" xfId="0" applyFont="1" applyFill="1" applyBorder="1" applyAlignment="1">
      <alignment vertical="top" wrapText="1"/>
    </xf>
    <xf numFmtId="4" fontId="4" fillId="7" borderId="32" xfId="0" applyNumberFormat="1" applyFont="1" applyFill="1" applyBorder="1" applyAlignment="1">
      <alignment horizontal="center" vertical="top" wrapText="1"/>
    </xf>
    <xf numFmtId="4" fontId="5" fillId="7" borderId="32" xfId="0" applyNumberFormat="1" applyFont="1" applyFill="1" applyBorder="1" applyAlignment="1">
      <alignment horizontal="right" vertical="top" wrapText="1"/>
    </xf>
    <xf numFmtId="4" fontId="6" fillId="7" borderId="32" xfId="0" applyNumberFormat="1" applyFont="1" applyFill="1" applyBorder="1" applyAlignment="1">
      <alignment horizontal="right" vertical="center" wrapText="1"/>
    </xf>
    <xf numFmtId="1" fontId="4" fillId="6" borderId="33" xfId="0" applyNumberFormat="1" applyFont="1" applyFill="1" applyBorder="1" applyAlignment="1">
      <alignment horizontal="center" vertical="center" wrapText="1"/>
    </xf>
    <xf numFmtId="0" fontId="0" fillId="6" borderId="36" xfId="0" applyFill="1" applyBorder="1" applyAlignment="1">
      <alignment horizontal="right" vertical="center" wrapText="1"/>
    </xf>
    <xf numFmtId="1" fontId="4" fillId="7" borderId="35" xfId="0" applyNumberFormat="1" applyFont="1" applyFill="1" applyBorder="1" applyAlignment="1">
      <alignment horizontal="left" vertical="top" wrapText="1"/>
    </xf>
    <xf numFmtId="1" fontId="4" fillId="7" borderId="35" xfId="0" applyNumberFormat="1" applyFont="1" applyFill="1" applyBorder="1" applyAlignment="1">
      <alignment horizontal="center" vertical="top" wrapText="1"/>
    </xf>
    <xf numFmtId="1" fontId="3" fillId="7" borderId="35" xfId="0" applyNumberFormat="1" applyFont="1" applyFill="1" applyBorder="1" applyAlignment="1">
      <alignment horizontal="center" vertical="top" wrapText="1"/>
    </xf>
    <xf numFmtId="4" fontId="3" fillId="7" borderId="35" xfId="0" applyNumberFormat="1" applyFont="1" applyFill="1" applyBorder="1" applyAlignment="1">
      <alignment horizontal="center" wrapText="1"/>
    </xf>
    <xf numFmtId="1" fontId="11" fillId="9" borderId="23" xfId="0" applyNumberFormat="1" applyFont="1" applyFill="1" applyBorder="1" applyAlignment="1" applyProtection="1">
      <alignment horizontal="center" vertical="top" wrapText="1"/>
      <protection hidden="1"/>
    </xf>
    <xf numFmtId="0" fontId="16" fillId="10" borderId="44" xfId="0" applyFont="1" applyFill="1" applyBorder="1" applyAlignment="1">
      <alignment horizontal="left" wrapText="1"/>
    </xf>
    <xf numFmtId="0" fontId="11" fillId="9" borderId="39" xfId="0" applyFont="1" applyFill="1" applyBorder="1" applyAlignment="1" applyProtection="1">
      <alignment horizontal="center" vertical="top" wrapText="1"/>
      <protection hidden="1"/>
    </xf>
    <xf numFmtId="0" fontId="12" fillId="10" borderId="44" xfId="0" applyFont="1" applyFill="1" applyBorder="1"/>
    <xf numFmtId="0" fontId="16" fillId="10" borderId="40" xfId="0" applyFont="1" applyFill="1" applyBorder="1" applyAlignment="1">
      <alignment horizontal="center"/>
    </xf>
    <xf numFmtId="0" fontId="11" fillId="9" borderId="22" xfId="0" applyFont="1" applyFill="1" applyBorder="1" applyAlignment="1" applyProtection="1">
      <alignment horizontal="center" vertical="top" wrapText="1"/>
      <protection hidden="1"/>
    </xf>
    <xf numFmtId="1" fontId="12" fillId="9" borderId="23" xfId="0" applyNumberFormat="1" applyFont="1" applyFill="1" applyBorder="1" applyAlignment="1" applyProtection="1">
      <alignment horizontal="left" vertical="top" wrapText="1"/>
      <protection hidden="1"/>
    </xf>
    <xf numFmtId="1" fontId="15" fillId="9" borderId="23" xfId="0" applyNumberFormat="1" applyFont="1" applyFill="1" applyBorder="1" applyAlignment="1" applyProtection="1">
      <alignment horizontal="left" vertical="top" wrapText="1"/>
      <protection hidden="1"/>
    </xf>
    <xf numFmtId="0" fontId="11" fillId="9" borderId="50" xfId="0" applyFont="1" applyFill="1" applyBorder="1" applyAlignment="1" applyProtection="1">
      <alignment horizontal="center" vertical="top" wrapText="1"/>
      <protection hidden="1"/>
    </xf>
    <xf numFmtId="1" fontId="12" fillId="9" borderId="51" xfId="0" applyNumberFormat="1" applyFont="1" applyFill="1" applyBorder="1" applyAlignment="1" applyProtection="1">
      <alignment horizontal="left" vertical="top" wrapText="1"/>
      <protection hidden="1"/>
    </xf>
    <xf numFmtId="1" fontId="15" fillId="9" borderId="51" xfId="0" applyNumberFormat="1" applyFont="1" applyFill="1" applyBorder="1" applyAlignment="1" applyProtection="1">
      <alignment horizontal="left" vertical="top" wrapText="1"/>
      <protection hidden="1"/>
    </xf>
    <xf numFmtId="4" fontId="10" fillId="4" borderId="51" xfId="0" applyNumberFormat="1" applyFont="1" applyFill="1" applyBorder="1" applyAlignment="1" applyProtection="1">
      <alignment horizontal="right" vertical="top" wrapText="1"/>
      <protection locked="0"/>
    </xf>
    <xf numFmtId="4" fontId="15" fillId="4" borderId="53" xfId="0" applyNumberFormat="1" applyFont="1" applyFill="1" applyBorder="1" applyAlignment="1" applyProtection="1">
      <alignment horizontal="right" vertical="top" wrapText="1"/>
      <protection locked="0"/>
    </xf>
    <xf numFmtId="0" fontId="11" fillId="9" borderId="54" xfId="0" applyFont="1" applyFill="1" applyBorder="1" applyAlignment="1" applyProtection="1">
      <alignment horizontal="center" vertical="top" wrapText="1"/>
      <protection hidden="1"/>
    </xf>
    <xf numFmtId="0" fontId="12" fillId="10" borderId="49" xfId="0" applyFont="1" applyFill="1" applyBorder="1" applyAlignment="1">
      <alignment wrapText="1"/>
    </xf>
    <xf numFmtId="0" fontId="12" fillId="10" borderId="49" xfId="0" applyFont="1" applyFill="1" applyBorder="1"/>
    <xf numFmtId="0" fontId="12" fillId="10" borderId="49" xfId="0" applyFont="1" applyFill="1" applyBorder="1" applyAlignment="1">
      <alignment horizontal="center"/>
    </xf>
    <xf numFmtId="4" fontId="15" fillId="4" borderId="49" xfId="0" applyNumberFormat="1" applyFont="1" applyFill="1" applyBorder="1" applyAlignment="1" applyProtection="1">
      <alignment horizontal="right" vertical="top" wrapText="1"/>
      <protection locked="0"/>
    </xf>
    <xf numFmtId="1" fontId="11" fillId="9" borderId="23" xfId="0" applyNumberFormat="1" applyFont="1" applyFill="1" applyBorder="1" applyAlignment="1" applyProtection="1">
      <alignment horizontal="left" vertical="top" wrapText="1"/>
      <protection hidden="1"/>
    </xf>
    <xf numFmtId="1" fontId="12" fillId="9" borderId="23" xfId="0" applyNumberFormat="1" applyFont="1" applyFill="1" applyBorder="1" applyAlignment="1" applyProtection="1">
      <alignment horizontal="center" vertical="top" wrapText="1"/>
      <protection hidden="1"/>
    </xf>
    <xf numFmtId="0" fontId="11" fillId="11" borderId="1" xfId="0" applyFont="1" applyFill="1" applyBorder="1" applyAlignment="1" applyProtection="1">
      <alignment vertical="top" wrapText="1"/>
      <protection locked="0"/>
    </xf>
    <xf numFmtId="4" fontId="11" fillId="11" borderId="2" xfId="0" applyNumberFormat="1" applyFont="1" applyFill="1" applyBorder="1" applyAlignment="1" applyProtection="1">
      <alignment horizontal="right" vertical="top"/>
      <protection hidden="1"/>
    </xf>
    <xf numFmtId="4" fontId="11" fillId="11" borderId="3" xfId="0" applyNumberFormat="1" applyFont="1" applyFill="1" applyBorder="1" applyAlignment="1" applyProtection="1">
      <alignment horizontal="right" vertical="top"/>
      <protection hidden="1"/>
    </xf>
    <xf numFmtId="0" fontId="11" fillId="11" borderId="4" xfId="0" applyFont="1" applyFill="1" applyBorder="1" applyAlignment="1" applyProtection="1">
      <alignment horizontal="right" vertical="center" wrapText="1"/>
      <protection hidden="1"/>
    </xf>
    <xf numFmtId="4" fontId="13" fillId="11" borderId="5" xfId="0" applyNumberFormat="1" applyFont="1" applyFill="1" applyBorder="1" applyAlignment="1" applyProtection="1">
      <alignment horizontal="right" vertical="center"/>
      <protection locked="0"/>
    </xf>
    <xf numFmtId="4" fontId="11" fillId="11" borderId="6" xfId="0" applyNumberFormat="1" applyFont="1" applyFill="1" applyBorder="1" applyAlignment="1" applyProtection="1">
      <alignment horizontal="right" vertical="top"/>
      <protection hidden="1"/>
    </xf>
    <xf numFmtId="4" fontId="11" fillId="11" borderId="7" xfId="0" applyNumberFormat="1" applyFont="1" applyFill="1" applyBorder="1" applyAlignment="1" applyProtection="1">
      <alignment horizontal="right" vertical="top"/>
      <protection hidden="1"/>
    </xf>
    <xf numFmtId="4" fontId="11" fillId="11" borderId="8" xfId="0" applyNumberFormat="1" applyFont="1" applyFill="1" applyBorder="1" applyAlignment="1" applyProtection="1">
      <alignment horizontal="right" vertical="center" wrapText="1"/>
      <protection hidden="1"/>
    </xf>
    <xf numFmtId="164" fontId="13" fillId="11" borderId="9" xfId="0" applyNumberFormat="1" applyFont="1" applyFill="1" applyBorder="1" applyAlignment="1" applyProtection="1">
      <alignment horizontal="right" vertical="center"/>
      <protection locked="0"/>
    </xf>
    <xf numFmtId="0" fontId="11" fillId="11" borderId="11" xfId="0" applyFont="1" applyFill="1" applyBorder="1" applyAlignment="1" applyProtection="1">
      <alignment horizontal="right" vertical="center" wrapText="1"/>
      <protection hidden="1"/>
    </xf>
    <xf numFmtId="4" fontId="13" fillId="11" borderId="12" xfId="0" applyNumberFormat="1" applyFont="1" applyFill="1" applyBorder="1" applyAlignment="1" applyProtection="1">
      <alignment vertical="center"/>
      <protection locked="0"/>
    </xf>
    <xf numFmtId="0" fontId="14" fillId="11" borderId="14" xfId="0" applyFont="1" applyFill="1" applyBorder="1" applyAlignment="1" applyProtection="1">
      <alignment horizontal="right" vertical="top"/>
      <protection hidden="1"/>
    </xf>
    <xf numFmtId="4" fontId="14" fillId="11" borderId="15" xfId="0" applyNumberFormat="1" applyFont="1" applyFill="1" applyBorder="1" applyAlignment="1" applyProtection="1">
      <alignment vertical="top"/>
      <protection hidden="1"/>
    </xf>
    <xf numFmtId="0" fontId="14" fillId="11" borderId="16" xfId="0" applyFont="1" applyFill="1" applyBorder="1" applyAlignment="1" applyProtection="1">
      <alignment vertical="top"/>
      <protection hidden="1"/>
    </xf>
    <xf numFmtId="0" fontId="14" fillId="11" borderId="17" xfId="0" applyFont="1" applyFill="1" applyBorder="1" applyAlignment="1" applyProtection="1">
      <alignment vertical="top"/>
      <protection hidden="1"/>
    </xf>
    <xf numFmtId="1" fontId="11" fillId="12" borderId="25" xfId="0" applyNumberFormat="1" applyFont="1" applyFill="1" applyBorder="1" applyAlignment="1" applyProtection="1">
      <alignment horizontal="center" vertical="top" wrapText="1"/>
      <protection hidden="1"/>
    </xf>
    <xf numFmtId="1" fontId="10" fillId="12" borderId="26" xfId="0" applyNumberFormat="1" applyFont="1" applyFill="1" applyBorder="1" applyAlignment="1" applyProtection="1">
      <alignment horizontal="left" vertical="top" wrapText="1"/>
      <protection hidden="1"/>
    </xf>
    <xf numFmtId="1" fontId="15" fillId="12" borderId="8" xfId="0" applyNumberFormat="1" applyFont="1" applyFill="1" applyBorder="1" applyAlignment="1" applyProtection="1">
      <alignment horizontal="left" vertical="top" wrapText="1"/>
      <protection hidden="1"/>
    </xf>
    <xf numFmtId="0" fontId="10" fillId="12" borderId="8" xfId="0" applyFont="1" applyFill="1" applyBorder="1" applyAlignment="1">
      <alignment wrapText="1"/>
    </xf>
    <xf numFmtId="1" fontId="11" fillId="12" borderId="27" xfId="0" applyNumberFormat="1" applyFont="1" applyFill="1" applyBorder="1" applyAlignment="1" applyProtection="1">
      <alignment horizontal="center" vertical="top" wrapText="1"/>
      <protection hidden="1"/>
    </xf>
    <xf numFmtId="1" fontId="12" fillId="9" borderId="51" xfId="0" applyNumberFormat="1" applyFont="1" applyFill="1" applyBorder="1" applyAlignment="1" applyProtection="1">
      <alignment horizontal="center" vertical="top" wrapText="1"/>
      <protection hidden="1"/>
    </xf>
    <xf numFmtId="1" fontId="16" fillId="9" borderId="23" xfId="0" applyNumberFormat="1" applyFont="1" applyFill="1" applyBorder="1" applyAlignment="1" applyProtection="1">
      <alignment horizontal="center" vertical="top" wrapText="1"/>
      <protection hidden="1"/>
    </xf>
    <xf numFmtId="0" fontId="10" fillId="12" borderId="8" xfId="0" applyFont="1" applyFill="1" applyBorder="1" applyAlignment="1">
      <alignment horizontal="justify" wrapText="1"/>
    </xf>
    <xf numFmtId="0" fontId="10" fillId="12" borderId="28" xfId="0" applyFont="1" applyFill="1" applyBorder="1" applyAlignment="1">
      <alignment wrapText="1"/>
    </xf>
    <xf numFmtId="1" fontId="11" fillId="12" borderId="52" xfId="0" applyNumberFormat="1" applyFont="1" applyFill="1" applyBorder="1" applyAlignment="1" applyProtection="1">
      <alignment horizontal="center" vertical="top" wrapText="1"/>
      <protection hidden="1"/>
    </xf>
    <xf numFmtId="1" fontId="15" fillId="12" borderId="53" xfId="0" applyNumberFormat="1" applyFont="1" applyFill="1" applyBorder="1" applyAlignment="1" applyProtection="1">
      <alignment horizontal="left" vertical="top" wrapText="1"/>
      <protection hidden="1"/>
    </xf>
    <xf numFmtId="1" fontId="11" fillId="12" borderId="53" xfId="0" applyNumberFormat="1" applyFont="1" applyFill="1" applyBorder="1" applyAlignment="1" applyProtection="1">
      <alignment horizontal="center" vertical="top" wrapText="1"/>
      <protection hidden="1"/>
    </xf>
    <xf numFmtId="0" fontId="10" fillId="12" borderId="48" xfId="0" applyFont="1" applyFill="1" applyBorder="1" applyAlignment="1">
      <alignment wrapText="1"/>
    </xf>
    <xf numFmtId="1" fontId="15" fillId="12" borderId="48" xfId="0" applyNumberFormat="1" applyFont="1" applyFill="1" applyBorder="1" applyAlignment="1" applyProtection="1">
      <alignment horizontal="left" vertical="top" wrapText="1"/>
      <protection hidden="1"/>
    </xf>
    <xf numFmtId="1" fontId="11" fillId="12" borderId="7" xfId="0" applyNumberFormat="1" applyFont="1" applyFill="1" applyBorder="1" applyAlignment="1" applyProtection="1">
      <alignment horizontal="center" vertical="top" wrapText="1"/>
      <protection hidden="1"/>
    </xf>
    <xf numFmtId="1" fontId="11" fillId="12" borderId="43" xfId="0" applyNumberFormat="1" applyFont="1" applyFill="1" applyBorder="1" applyAlignment="1" applyProtection="1">
      <alignment horizontal="center" vertical="top" wrapText="1"/>
      <protection hidden="1"/>
    </xf>
    <xf numFmtId="0" fontId="10" fillId="12" borderId="47" xfId="0" applyFont="1" applyFill="1" applyBorder="1" applyAlignment="1">
      <alignment wrapText="1"/>
    </xf>
    <xf numFmtId="1" fontId="15" fillId="12" borderId="47" xfId="0" applyNumberFormat="1" applyFont="1" applyFill="1" applyBorder="1" applyAlignment="1" applyProtection="1">
      <alignment horizontal="left" vertical="top" wrapText="1"/>
      <protection hidden="1"/>
    </xf>
    <xf numFmtId="1" fontId="11" fillId="12" borderId="42" xfId="0" applyNumberFormat="1" applyFont="1" applyFill="1" applyBorder="1" applyAlignment="1" applyProtection="1">
      <alignment horizontal="center" vertical="top" wrapText="1"/>
      <protection hidden="1"/>
    </xf>
    <xf numFmtId="1" fontId="11" fillId="12" borderId="45" xfId="0" applyNumberFormat="1" applyFont="1" applyFill="1" applyBorder="1" applyAlignment="1" applyProtection="1">
      <alignment horizontal="center" vertical="top" wrapText="1"/>
      <protection hidden="1"/>
    </xf>
    <xf numFmtId="0" fontId="12" fillId="10" borderId="55" xfId="0" applyFont="1" applyFill="1" applyBorder="1" applyAlignment="1">
      <alignment horizontal="center"/>
    </xf>
    <xf numFmtId="0" fontId="16" fillId="10" borderId="55" xfId="0" applyFont="1" applyFill="1" applyBorder="1" applyAlignment="1">
      <alignment horizontal="left" wrapText="1"/>
    </xf>
    <xf numFmtId="0" fontId="10" fillId="10" borderId="55" xfId="0" applyFont="1" applyFill="1" applyBorder="1"/>
    <xf numFmtId="0" fontId="16" fillId="10" borderId="56" xfId="0" applyFont="1" applyFill="1" applyBorder="1" applyAlignment="1">
      <alignment horizontal="center"/>
    </xf>
    <xf numFmtId="4" fontId="15" fillId="4" borderId="57" xfId="0" applyNumberFormat="1" applyFont="1" applyFill="1" applyBorder="1" applyAlignment="1" applyProtection="1">
      <alignment horizontal="right" vertical="top" wrapText="1"/>
      <protection locked="0"/>
    </xf>
    <xf numFmtId="0" fontId="10" fillId="12" borderId="53" xfId="0" applyFont="1" applyFill="1" applyBorder="1" applyAlignment="1">
      <alignment wrapText="1"/>
    </xf>
    <xf numFmtId="0" fontId="12" fillId="10" borderId="54" xfId="0" applyFont="1" applyFill="1" applyBorder="1" applyAlignment="1">
      <alignment horizontal="center"/>
    </xf>
    <xf numFmtId="0" fontId="16" fillId="10" borderId="49" xfId="0" applyFont="1" applyFill="1" applyBorder="1" applyAlignment="1">
      <alignment horizontal="left" wrapText="1"/>
    </xf>
    <xf numFmtId="0" fontId="10" fillId="10" borderId="49" xfId="0" applyFont="1" applyFill="1" applyBorder="1"/>
    <xf numFmtId="0" fontId="16" fillId="10" borderId="49" xfId="0" applyFont="1" applyFill="1" applyBorder="1" applyAlignment="1">
      <alignment horizontal="center" vertical="center"/>
    </xf>
    <xf numFmtId="0" fontId="10" fillId="2" borderId="58" xfId="0" applyFont="1" applyFill="1" applyBorder="1"/>
    <xf numFmtId="49" fontId="11" fillId="0" borderId="0" xfId="0" applyNumberFormat="1" applyFont="1" applyBorder="1" applyAlignment="1" applyProtection="1">
      <alignment horizontal="center" vertical="center" wrapText="1"/>
      <protection hidden="1"/>
    </xf>
    <xf numFmtId="49" fontId="11" fillId="11" borderId="19" xfId="0" applyNumberFormat="1" applyFont="1" applyFill="1" applyBorder="1" applyAlignment="1" applyProtection="1">
      <alignment horizontal="center" vertical="center" wrapText="1"/>
      <protection hidden="1"/>
    </xf>
    <xf numFmtId="49" fontId="11" fillId="9" borderId="23" xfId="0" applyNumberFormat="1" applyFont="1" applyFill="1" applyBorder="1" applyAlignment="1" applyProtection="1">
      <alignment horizontal="center" vertical="center" wrapText="1"/>
      <protection hidden="1"/>
    </xf>
    <xf numFmtId="49" fontId="11" fillId="12" borderId="26" xfId="0" applyNumberFormat="1" applyFont="1" applyFill="1" applyBorder="1" applyAlignment="1" applyProtection="1">
      <alignment horizontal="center" vertical="center" wrapText="1"/>
      <protection hidden="1"/>
    </xf>
    <xf numFmtId="49" fontId="11" fillId="9" borderId="51" xfId="0" applyNumberFormat="1" applyFont="1" applyFill="1" applyBorder="1" applyAlignment="1" applyProtection="1">
      <alignment horizontal="center" vertical="center" wrapText="1"/>
      <protection hidden="1"/>
    </xf>
    <xf numFmtId="49" fontId="11" fillId="12" borderId="53" xfId="0" applyNumberFormat="1" applyFont="1" applyFill="1" applyBorder="1" applyAlignment="1" applyProtection="1">
      <alignment horizontal="center" vertical="center" wrapText="1"/>
      <protection hidden="1"/>
    </xf>
    <xf numFmtId="49" fontId="12" fillId="10" borderId="49" xfId="0" applyNumberFormat="1" applyFont="1" applyFill="1" applyBorder="1" applyAlignment="1">
      <alignment horizontal="center" vertical="center"/>
    </xf>
    <xf numFmtId="49" fontId="11" fillId="12" borderId="46" xfId="0" applyNumberFormat="1" applyFont="1" applyFill="1" applyBorder="1" applyAlignment="1" applyProtection="1">
      <alignment horizontal="center" vertical="center" wrapText="1"/>
      <protection hidden="1"/>
    </xf>
    <xf numFmtId="49" fontId="12" fillId="10" borderId="44" xfId="0" applyNumberFormat="1" applyFont="1" applyFill="1" applyBorder="1" applyAlignment="1">
      <alignment horizontal="center" vertical="center"/>
    </xf>
    <xf numFmtId="49" fontId="11" fillId="12" borderId="47" xfId="0" applyNumberFormat="1" applyFont="1" applyFill="1" applyBorder="1" applyAlignment="1" applyProtection="1">
      <alignment horizontal="center" vertical="center" wrapText="1"/>
      <protection hidden="1"/>
    </xf>
    <xf numFmtId="49" fontId="12" fillId="10" borderId="55" xfId="0" applyNumberFormat="1" applyFont="1" applyFill="1" applyBorder="1" applyAlignment="1">
      <alignment horizontal="center" vertical="center"/>
    </xf>
    <xf numFmtId="49" fontId="12" fillId="0" borderId="0" xfId="0" applyNumberFormat="1" applyFont="1" applyAlignment="1">
      <alignment horizontal="center" vertical="center"/>
    </xf>
    <xf numFmtId="0" fontId="11" fillId="11" borderId="18" xfId="0" applyFont="1" applyFill="1" applyBorder="1" applyAlignment="1" applyProtection="1">
      <alignment horizontal="center" vertical="center" wrapText="1"/>
      <protection hidden="1"/>
    </xf>
    <xf numFmtId="0" fontId="12" fillId="11" borderId="19" xfId="0" applyFont="1" applyFill="1" applyBorder="1" applyAlignment="1" applyProtection="1">
      <alignment horizontal="center" vertical="center" wrapText="1"/>
      <protection hidden="1"/>
    </xf>
    <xf numFmtId="0" fontId="11" fillId="11" borderId="19" xfId="0" applyFont="1" applyFill="1" applyBorder="1" applyAlignment="1" applyProtection="1">
      <alignment horizontal="center" vertical="center" wrapText="1"/>
      <protection hidden="1"/>
    </xf>
    <xf numFmtId="0" fontId="11" fillId="11" borderId="20" xfId="0" applyFont="1" applyFill="1" applyBorder="1" applyAlignment="1" applyProtection="1">
      <alignment horizontal="center" vertical="center" wrapText="1"/>
      <protection hidden="1"/>
    </xf>
    <xf numFmtId="0" fontId="12" fillId="2" borderId="21" xfId="0" applyFont="1" applyFill="1" applyBorder="1" applyAlignment="1">
      <alignment vertical="center" wrapText="1"/>
    </xf>
    <xf numFmtId="0" fontId="10" fillId="3" borderId="0" xfId="0" applyFont="1" applyFill="1" applyAlignment="1">
      <alignment vertical="center"/>
    </xf>
    <xf numFmtId="0" fontId="10" fillId="0" borderId="0" xfId="0" applyFont="1" applyAlignment="1">
      <alignment vertical="center"/>
    </xf>
    <xf numFmtId="4" fontId="3" fillId="7" borderId="35" xfId="0" applyNumberFormat="1" applyFont="1" applyFill="1" applyBorder="1" applyAlignment="1">
      <alignment horizontal="right" wrapText="1"/>
    </xf>
    <xf numFmtId="1" fontId="4" fillId="7" borderId="35" xfId="0" applyNumberFormat="1" applyFont="1" applyFill="1" applyBorder="1" applyAlignment="1">
      <alignment horizontal="left" vertical="center" wrapText="1"/>
    </xf>
    <xf numFmtId="1" fontId="4" fillId="7" borderId="35" xfId="0" applyNumberFormat="1" applyFont="1" applyFill="1" applyBorder="1" applyAlignment="1">
      <alignment horizontal="center" vertical="center" wrapText="1"/>
    </xf>
    <xf numFmtId="0" fontId="11" fillId="11" borderId="29" xfId="0" applyFont="1" applyFill="1" applyBorder="1" applyAlignment="1" applyProtection="1">
      <alignment horizontal="center" vertical="center"/>
      <protection hidden="1"/>
    </xf>
    <xf numFmtId="0" fontId="11" fillId="11" borderId="30" xfId="0" applyFont="1" applyFill="1" applyBorder="1" applyAlignment="1" applyProtection="1">
      <alignment horizontal="center" vertical="center"/>
      <protection hidden="1"/>
    </xf>
    <xf numFmtId="0" fontId="11" fillId="11" borderId="31" xfId="0" applyFont="1" applyFill="1" applyBorder="1" applyAlignment="1" applyProtection="1">
      <alignment horizontal="left" vertical="center" wrapText="1"/>
      <protection hidden="1"/>
    </xf>
    <xf numFmtId="0" fontId="11" fillId="6" borderId="37" xfId="0" applyFont="1" applyFill="1" applyBorder="1" applyAlignment="1">
      <alignment horizontal="right" vertical="center" wrapText="1"/>
    </xf>
    <xf numFmtId="4" fontId="11" fillId="8" borderId="35" xfId="0" applyNumberFormat="1" applyFont="1" applyFill="1" applyBorder="1" applyAlignment="1">
      <alignment horizontal="right" vertical="center" wrapText="1"/>
    </xf>
  </cellXfs>
  <cellStyles count="2">
    <cellStyle name="Normal" xfId="0" builtinId="0"/>
    <cellStyle name="Normal 2 10 2" xfId="1" xr:uid="{4C173DB4-E86A-45C3-91AA-727F49A4B49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2F2F2"/>
      <rgbColor rgb="00D3F4F7"/>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E7F5"/>
      <rgbColor rgb="00CCFFCC"/>
      <rgbColor rgb="00FFFF99"/>
      <rgbColor rgb="0099CCFF"/>
      <rgbColor rgb="00FF99CC"/>
      <rgbColor rgb="00CC99FF"/>
      <rgbColor rgb="00FFCC99"/>
      <rgbColor rgb="003366FF"/>
      <rgbColor rgb="0063D7E3"/>
      <rgbColor rgb="0099CC00"/>
      <rgbColor rgb="00FFCC00"/>
      <rgbColor rgb="00FF9900"/>
      <rgbColor rgb="00FF6600"/>
      <rgbColor rgb="00666699"/>
      <rgbColor rgb="007F7F7F"/>
      <rgbColor rgb="00003366"/>
      <rgbColor rgb="00339966"/>
      <rgbColor rgb="00003300"/>
      <rgbColor rgb="00333300"/>
      <rgbColor rgb="00993300"/>
      <rgbColor rgb="00993366"/>
      <rgbColor rgb="00333399"/>
      <rgbColor rgb="00333333"/>
    </indexedColors>
    <mruColors>
      <color rgb="FFD3F4F7"/>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BF727-BAA9-4F79-9AA1-5FC370CFC553}">
  <dimension ref="A1:F74"/>
  <sheetViews>
    <sheetView workbookViewId="0">
      <pane xSplit="3" ySplit="4" topLeftCell="D38" activePane="bottomRight" state="frozen"/>
      <selection pane="topRight" activeCell="D1" sqref="D1"/>
      <selection pane="bottomLeft" activeCell="A5" sqref="A5"/>
      <selection pane="bottomRight" activeCell="D73" sqref="D73:F73"/>
    </sheetView>
  </sheetViews>
  <sheetFormatPr defaultColWidth="12.6640625" defaultRowHeight="14.4" x14ac:dyDescent="0.3"/>
  <cols>
    <col min="1" max="1" width="8.6640625" style="24" customWidth="1"/>
    <col min="2" max="2" width="44.5546875" style="24" customWidth="1"/>
    <col min="3" max="3" width="9.88671875" style="24" customWidth="1"/>
    <col min="4" max="4" width="47.44140625" style="24" customWidth="1"/>
    <col min="5" max="5" width="13.77734375" style="24" customWidth="1"/>
    <col min="6" max="6" width="22.21875" style="24" customWidth="1"/>
    <col min="7" max="47" width="5.88671875" style="24" customWidth="1"/>
    <col min="48" max="16384" width="12.6640625" style="24"/>
  </cols>
  <sheetData>
    <row r="1" spans="1:6" ht="31.8" thickBot="1" x14ac:dyDescent="0.35">
      <c r="A1" s="30" t="s">
        <v>0</v>
      </c>
      <c r="B1" s="31"/>
      <c r="C1" s="32" t="s">
        <v>14</v>
      </c>
      <c r="D1" s="33"/>
      <c r="E1" s="33"/>
      <c r="F1" s="34"/>
    </row>
    <row r="2" spans="1:6" ht="16.8" thickTop="1" thickBot="1" x14ac:dyDescent="0.35">
      <c r="A2" s="29" t="s">
        <v>86</v>
      </c>
      <c r="B2" s="29" t="s">
        <v>89</v>
      </c>
      <c r="C2" s="29"/>
      <c r="D2" s="29"/>
      <c r="E2" s="29"/>
      <c r="F2" s="29"/>
    </row>
    <row r="3" spans="1:6" ht="17.399999999999999" thickTop="1" thickBot="1" x14ac:dyDescent="0.35">
      <c r="A3" s="1"/>
      <c r="B3" s="2"/>
      <c r="C3" s="25"/>
      <c r="D3" s="26"/>
      <c r="E3" s="26"/>
      <c r="F3" s="27"/>
    </row>
    <row r="4" spans="1:6" s="28" customFormat="1" ht="31.8" thickBot="1" x14ac:dyDescent="0.35">
      <c r="A4" s="35" t="s">
        <v>4</v>
      </c>
      <c r="B4" s="35" t="s">
        <v>15</v>
      </c>
      <c r="C4" s="35" t="s">
        <v>7</v>
      </c>
      <c r="D4" s="35" t="s">
        <v>16</v>
      </c>
      <c r="E4" s="35" t="s">
        <v>144</v>
      </c>
      <c r="F4" s="35" t="s">
        <v>9</v>
      </c>
    </row>
    <row r="5" spans="1:6" ht="16.8" thickTop="1" thickBot="1" x14ac:dyDescent="0.35">
      <c r="A5" s="38">
        <v>1.1000000000000001</v>
      </c>
      <c r="B5" s="37" t="s">
        <v>90</v>
      </c>
      <c r="C5" s="38">
        <v>2</v>
      </c>
      <c r="D5" s="39"/>
      <c r="E5" s="40"/>
      <c r="F5" s="126">
        <f>C5*E5</f>
        <v>0</v>
      </c>
    </row>
    <row r="6" spans="1:6" ht="16.2" thickBot="1" x14ac:dyDescent="0.35">
      <c r="A6" s="38">
        <v>2.1</v>
      </c>
      <c r="B6" s="37" t="s">
        <v>91</v>
      </c>
      <c r="C6" s="38">
        <v>4</v>
      </c>
      <c r="D6" s="39"/>
      <c r="E6" s="40"/>
      <c r="F6" s="126">
        <f t="shared" ref="F6:F69" si="0">C6*E6</f>
        <v>0</v>
      </c>
    </row>
    <row r="7" spans="1:6" ht="16.2" thickBot="1" x14ac:dyDescent="0.35">
      <c r="A7" s="38">
        <v>3.1</v>
      </c>
      <c r="B7" s="37" t="s">
        <v>92</v>
      </c>
      <c r="C7" s="38">
        <v>1</v>
      </c>
      <c r="D7" s="39"/>
      <c r="E7" s="40"/>
      <c r="F7" s="126">
        <f t="shared" si="0"/>
        <v>0</v>
      </c>
    </row>
    <row r="8" spans="1:6" ht="16.2" thickBot="1" x14ac:dyDescent="0.35">
      <c r="A8" s="38">
        <v>4.0999999999999996</v>
      </c>
      <c r="B8" s="37" t="s">
        <v>93</v>
      </c>
      <c r="C8" s="38">
        <v>3</v>
      </c>
      <c r="D8" s="39"/>
      <c r="E8" s="40"/>
      <c r="F8" s="126">
        <f t="shared" si="0"/>
        <v>0</v>
      </c>
    </row>
    <row r="9" spans="1:6" ht="16.2" thickBot="1" x14ac:dyDescent="0.35">
      <c r="A9" s="38">
        <v>5.0999999999999996</v>
      </c>
      <c r="B9" s="37" t="s">
        <v>94</v>
      </c>
      <c r="C9" s="38">
        <v>2</v>
      </c>
      <c r="D9" s="39"/>
      <c r="E9" s="40"/>
      <c r="F9" s="126">
        <f t="shared" si="0"/>
        <v>0</v>
      </c>
    </row>
    <row r="10" spans="1:6" ht="16.2" thickBot="1" x14ac:dyDescent="0.35">
      <c r="A10" s="38">
        <v>6.1</v>
      </c>
      <c r="B10" s="37" t="s">
        <v>95</v>
      </c>
      <c r="C10" s="38">
        <v>2</v>
      </c>
      <c r="D10" s="39"/>
      <c r="E10" s="40"/>
      <c r="F10" s="126">
        <f t="shared" si="0"/>
        <v>0</v>
      </c>
    </row>
    <row r="11" spans="1:6" ht="16.2" thickBot="1" x14ac:dyDescent="0.35">
      <c r="A11" s="38">
        <v>7.1</v>
      </c>
      <c r="B11" s="37" t="s">
        <v>96</v>
      </c>
      <c r="C11" s="38">
        <v>8</v>
      </c>
      <c r="D11" s="39"/>
      <c r="E11" s="40"/>
      <c r="F11" s="126">
        <f t="shared" si="0"/>
        <v>0</v>
      </c>
    </row>
    <row r="12" spans="1:6" ht="16.2" thickBot="1" x14ac:dyDescent="0.35">
      <c r="A12" s="38">
        <v>8.1</v>
      </c>
      <c r="B12" s="37" t="s">
        <v>97</v>
      </c>
      <c r="C12" s="38">
        <v>82</v>
      </c>
      <c r="D12" s="39"/>
      <c r="E12" s="40"/>
      <c r="F12" s="126">
        <f t="shared" si="0"/>
        <v>0</v>
      </c>
    </row>
    <row r="13" spans="1:6" ht="16.2" thickBot="1" x14ac:dyDescent="0.35">
      <c r="A13" s="38">
        <v>9.1</v>
      </c>
      <c r="B13" s="37" t="s">
        <v>150</v>
      </c>
      <c r="C13" s="38">
        <v>20</v>
      </c>
      <c r="D13" s="39"/>
      <c r="E13" s="40"/>
      <c r="F13" s="126">
        <f t="shared" si="0"/>
        <v>0</v>
      </c>
    </row>
    <row r="14" spans="1:6" ht="16.2" thickBot="1" x14ac:dyDescent="0.35">
      <c r="A14" s="38">
        <v>10.1</v>
      </c>
      <c r="B14" s="37" t="s">
        <v>88</v>
      </c>
      <c r="C14" s="38">
        <v>30</v>
      </c>
      <c r="D14" s="39"/>
      <c r="E14" s="40"/>
      <c r="F14" s="126">
        <f t="shared" si="0"/>
        <v>0</v>
      </c>
    </row>
    <row r="15" spans="1:6" ht="16.2" thickBot="1" x14ac:dyDescent="0.35">
      <c r="A15" s="38">
        <v>11.1</v>
      </c>
      <c r="B15" s="37" t="s">
        <v>98</v>
      </c>
      <c r="C15" s="38">
        <v>86</v>
      </c>
      <c r="D15" s="39"/>
      <c r="E15" s="40"/>
      <c r="F15" s="126">
        <f t="shared" si="0"/>
        <v>0</v>
      </c>
    </row>
    <row r="16" spans="1:6" ht="16.2" thickBot="1" x14ac:dyDescent="0.35">
      <c r="A16" s="38">
        <v>12.1</v>
      </c>
      <c r="B16" s="37" t="s">
        <v>99</v>
      </c>
      <c r="C16" s="38">
        <v>36</v>
      </c>
      <c r="D16" s="39"/>
      <c r="E16" s="40"/>
      <c r="F16" s="126">
        <f t="shared" si="0"/>
        <v>0</v>
      </c>
    </row>
    <row r="17" spans="1:6" ht="16.2" thickBot="1" x14ac:dyDescent="0.35">
      <c r="A17" s="38">
        <v>13.1</v>
      </c>
      <c r="B17" s="37" t="s">
        <v>149</v>
      </c>
      <c r="C17" s="38">
        <v>5</v>
      </c>
      <c r="D17" s="39"/>
      <c r="E17" s="40"/>
      <c r="F17" s="126">
        <f t="shared" si="0"/>
        <v>0</v>
      </c>
    </row>
    <row r="18" spans="1:6" ht="16.2" thickBot="1" x14ac:dyDescent="0.35">
      <c r="A18" s="38">
        <v>14.1</v>
      </c>
      <c r="B18" s="37" t="s">
        <v>99</v>
      </c>
      <c r="C18" s="38">
        <v>19</v>
      </c>
      <c r="D18" s="39"/>
      <c r="E18" s="40"/>
      <c r="F18" s="126">
        <f t="shared" si="0"/>
        <v>0</v>
      </c>
    </row>
    <row r="19" spans="1:6" ht="16.2" thickBot="1" x14ac:dyDescent="0.35">
      <c r="A19" s="38">
        <v>15.1</v>
      </c>
      <c r="B19" s="37" t="s">
        <v>100</v>
      </c>
      <c r="C19" s="38">
        <v>20</v>
      </c>
      <c r="D19" s="39"/>
      <c r="E19" s="40"/>
      <c r="F19" s="126">
        <f t="shared" si="0"/>
        <v>0</v>
      </c>
    </row>
    <row r="20" spans="1:6" ht="16.2" thickBot="1" x14ac:dyDescent="0.35">
      <c r="A20" s="38">
        <v>16.100000000000001</v>
      </c>
      <c r="B20" s="37" t="s">
        <v>101</v>
      </c>
      <c r="C20" s="38">
        <v>32</v>
      </c>
      <c r="D20" s="39"/>
      <c r="E20" s="40"/>
      <c r="F20" s="126">
        <f t="shared" si="0"/>
        <v>0</v>
      </c>
    </row>
    <row r="21" spans="1:6" ht="16.2" thickBot="1" x14ac:dyDescent="0.35">
      <c r="A21" s="38">
        <v>17.100000000000001</v>
      </c>
      <c r="B21" s="37" t="s">
        <v>102</v>
      </c>
      <c r="C21" s="38">
        <v>27</v>
      </c>
      <c r="D21" s="39"/>
      <c r="E21" s="40"/>
      <c r="F21" s="126">
        <f t="shared" si="0"/>
        <v>0</v>
      </c>
    </row>
    <row r="22" spans="1:6" ht="16.2" thickBot="1" x14ac:dyDescent="0.35">
      <c r="A22" s="38">
        <v>18.100000000000001</v>
      </c>
      <c r="B22" s="37" t="s">
        <v>103</v>
      </c>
      <c r="C22" s="38">
        <v>66</v>
      </c>
      <c r="D22" s="39"/>
      <c r="E22" s="40"/>
      <c r="F22" s="126">
        <f t="shared" si="0"/>
        <v>0</v>
      </c>
    </row>
    <row r="23" spans="1:6" ht="16.2" thickBot="1" x14ac:dyDescent="0.35">
      <c r="A23" s="38">
        <v>19.100000000000001</v>
      </c>
      <c r="B23" s="37" t="s">
        <v>104</v>
      </c>
      <c r="C23" s="38">
        <v>10</v>
      </c>
      <c r="D23" s="39"/>
      <c r="E23" s="40"/>
      <c r="F23" s="126">
        <f t="shared" si="0"/>
        <v>0</v>
      </c>
    </row>
    <row r="24" spans="1:6" ht="16.2" thickBot="1" x14ac:dyDescent="0.35">
      <c r="A24" s="38">
        <v>20.100000000000001</v>
      </c>
      <c r="B24" s="37" t="s">
        <v>87</v>
      </c>
      <c r="C24" s="38">
        <v>1</v>
      </c>
      <c r="D24" s="39"/>
      <c r="E24" s="40"/>
      <c r="F24" s="126">
        <f t="shared" si="0"/>
        <v>0</v>
      </c>
    </row>
    <row r="25" spans="1:6" ht="16.2" thickBot="1" x14ac:dyDescent="0.35">
      <c r="A25" s="38">
        <v>21.1</v>
      </c>
      <c r="B25" s="37" t="s">
        <v>105</v>
      </c>
      <c r="C25" s="38">
        <v>24</v>
      </c>
      <c r="D25" s="39"/>
      <c r="E25" s="40"/>
      <c r="F25" s="126">
        <f t="shared" si="0"/>
        <v>0</v>
      </c>
    </row>
    <row r="26" spans="1:6" ht="16.2" thickBot="1" x14ac:dyDescent="0.35">
      <c r="A26" s="128">
        <v>22.1</v>
      </c>
      <c r="B26" s="127" t="s">
        <v>106</v>
      </c>
      <c r="C26" s="128">
        <v>44</v>
      </c>
      <c r="D26" s="39"/>
      <c r="E26" s="40"/>
      <c r="F26" s="126">
        <f t="shared" si="0"/>
        <v>0</v>
      </c>
    </row>
    <row r="27" spans="1:6" ht="16.2" thickBot="1" x14ac:dyDescent="0.35">
      <c r="A27" s="38">
        <v>23.1</v>
      </c>
      <c r="B27" s="37" t="s">
        <v>107</v>
      </c>
      <c r="C27" s="38">
        <v>29</v>
      </c>
      <c r="D27" s="39"/>
      <c r="E27" s="40"/>
      <c r="F27" s="126">
        <f t="shared" si="0"/>
        <v>0</v>
      </c>
    </row>
    <row r="28" spans="1:6" ht="16.2" thickBot="1" x14ac:dyDescent="0.35">
      <c r="A28" s="38">
        <v>24.1</v>
      </c>
      <c r="B28" s="37" t="s">
        <v>108</v>
      </c>
      <c r="C28" s="38">
        <v>9</v>
      </c>
      <c r="D28" s="39"/>
      <c r="E28" s="40"/>
      <c r="F28" s="126">
        <f t="shared" si="0"/>
        <v>0</v>
      </c>
    </row>
    <row r="29" spans="1:6" ht="16.2" thickBot="1" x14ac:dyDescent="0.35">
      <c r="A29" s="38">
        <v>25.1</v>
      </c>
      <c r="B29" s="37" t="s">
        <v>109</v>
      </c>
      <c r="C29" s="38">
        <v>3</v>
      </c>
      <c r="D29" s="39"/>
      <c r="E29" s="40"/>
      <c r="F29" s="126">
        <f t="shared" si="0"/>
        <v>0</v>
      </c>
    </row>
    <row r="30" spans="1:6" ht="16.2" thickBot="1" x14ac:dyDescent="0.35">
      <c r="A30" s="38">
        <v>26.1</v>
      </c>
      <c r="B30" s="37" t="s">
        <v>110</v>
      </c>
      <c r="C30" s="38">
        <v>2</v>
      </c>
      <c r="D30" s="39"/>
      <c r="E30" s="40"/>
      <c r="F30" s="126">
        <f t="shared" si="0"/>
        <v>0</v>
      </c>
    </row>
    <row r="31" spans="1:6" ht="16.2" thickBot="1" x14ac:dyDescent="0.35">
      <c r="A31" s="38">
        <v>27.1</v>
      </c>
      <c r="B31" s="37" t="s">
        <v>111</v>
      </c>
      <c r="C31" s="38">
        <v>2</v>
      </c>
      <c r="D31" s="39"/>
      <c r="E31" s="40"/>
      <c r="F31" s="126">
        <f t="shared" si="0"/>
        <v>0</v>
      </c>
    </row>
    <row r="32" spans="1:6" ht="16.2" thickBot="1" x14ac:dyDescent="0.35">
      <c r="A32" s="38">
        <v>28.1</v>
      </c>
      <c r="B32" s="37" t="s">
        <v>112</v>
      </c>
      <c r="C32" s="38">
        <v>18</v>
      </c>
      <c r="D32" s="39"/>
      <c r="E32" s="40"/>
      <c r="F32" s="126">
        <f t="shared" si="0"/>
        <v>0</v>
      </c>
    </row>
    <row r="33" spans="1:6" ht="16.2" thickBot="1" x14ac:dyDescent="0.35">
      <c r="A33" s="38">
        <v>29.1</v>
      </c>
      <c r="B33" s="37" t="s">
        <v>113</v>
      </c>
      <c r="C33" s="38">
        <v>7</v>
      </c>
      <c r="D33" s="39"/>
      <c r="E33" s="40"/>
      <c r="F33" s="126">
        <f t="shared" si="0"/>
        <v>0</v>
      </c>
    </row>
    <row r="34" spans="1:6" ht="16.2" thickBot="1" x14ac:dyDescent="0.35">
      <c r="A34" s="38">
        <v>30.1</v>
      </c>
      <c r="B34" s="37" t="s">
        <v>147</v>
      </c>
      <c r="C34" s="38">
        <v>1</v>
      </c>
      <c r="D34" s="39"/>
      <c r="E34" s="40"/>
      <c r="F34" s="126">
        <f t="shared" si="0"/>
        <v>0</v>
      </c>
    </row>
    <row r="35" spans="1:6" ht="16.2" thickBot="1" x14ac:dyDescent="0.35">
      <c r="A35" s="38">
        <v>31.1</v>
      </c>
      <c r="B35" s="37" t="s">
        <v>146</v>
      </c>
      <c r="C35" s="38">
        <v>14</v>
      </c>
      <c r="D35" s="39"/>
      <c r="E35" s="40"/>
      <c r="F35" s="126">
        <f t="shared" si="0"/>
        <v>0</v>
      </c>
    </row>
    <row r="36" spans="1:6" ht="31.8" thickBot="1" x14ac:dyDescent="0.35">
      <c r="A36" s="38">
        <v>32.1</v>
      </c>
      <c r="B36" s="37" t="s">
        <v>114</v>
      </c>
      <c r="C36" s="38">
        <v>12</v>
      </c>
      <c r="D36" s="39"/>
      <c r="E36" s="40"/>
      <c r="F36" s="126">
        <f t="shared" si="0"/>
        <v>0</v>
      </c>
    </row>
    <row r="37" spans="1:6" ht="16.2" thickBot="1" x14ac:dyDescent="0.35">
      <c r="A37" s="38">
        <v>33.1</v>
      </c>
      <c r="B37" s="37" t="s">
        <v>115</v>
      </c>
      <c r="C37" s="38">
        <v>7</v>
      </c>
      <c r="D37" s="39"/>
      <c r="E37" s="40"/>
      <c r="F37" s="126">
        <f t="shared" si="0"/>
        <v>0</v>
      </c>
    </row>
    <row r="38" spans="1:6" ht="16.2" thickBot="1" x14ac:dyDescent="0.35">
      <c r="A38" s="38">
        <v>34.1</v>
      </c>
      <c r="B38" s="37" t="s">
        <v>116</v>
      </c>
      <c r="C38" s="38">
        <v>8</v>
      </c>
      <c r="D38" s="39"/>
      <c r="E38" s="40"/>
      <c r="F38" s="126">
        <f t="shared" si="0"/>
        <v>0</v>
      </c>
    </row>
    <row r="39" spans="1:6" ht="16.2" thickBot="1" x14ac:dyDescent="0.35">
      <c r="A39" s="38">
        <v>35.1</v>
      </c>
      <c r="B39" s="37" t="s">
        <v>117</v>
      </c>
      <c r="C39" s="38">
        <v>44</v>
      </c>
      <c r="D39" s="39"/>
      <c r="E39" s="40"/>
      <c r="F39" s="126">
        <f t="shared" si="0"/>
        <v>0</v>
      </c>
    </row>
    <row r="40" spans="1:6" ht="16.2" thickBot="1" x14ac:dyDescent="0.35">
      <c r="A40" s="38">
        <v>36.1</v>
      </c>
      <c r="B40" s="37" t="s">
        <v>118</v>
      </c>
      <c r="C40" s="38">
        <v>2</v>
      </c>
      <c r="D40" s="39"/>
      <c r="E40" s="40"/>
      <c r="F40" s="126">
        <f t="shared" si="0"/>
        <v>0</v>
      </c>
    </row>
    <row r="41" spans="1:6" ht="16.2" thickBot="1" x14ac:dyDescent="0.35">
      <c r="A41" s="38">
        <v>37.1</v>
      </c>
      <c r="B41" s="37" t="s">
        <v>13</v>
      </c>
      <c r="C41" s="38">
        <v>60</v>
      </c>
      <c r="D41" s="39"/>
      <c r="E41" s="40"/>
      <c r="F41" s="126">
        <f t="shared" si="0"/>
        <v>0</v>
      </c>
    </row>
    <row r="42" spans="1:6" ht="16.2" thickBot="1" x14ac:dyDescent="0.35">
      <c r="A42" s="38">
        <v>38.1</v>
      </c>
      <c r="B42" s="37" t="s">
        <v>12</v>
      </c>
      <c r="C42" s="38">
        <v>28</v>
      </c>
      <c r="D42" s="39"/>
      <c r="E42" s="40"/>
      <c r="F42" s="126">
        <f t="shared" si="0"/>
        <v>0</v>
      </c>
    </row>
    <row r="43" spans="1:6" ht="16.2" thickBot="1" x14ac:dyDescent="0.35">
      <c r="A43" s="38">
        <v>39.1</v>
      </c>
      <c r="B43" s="37" t="s">
        <v>119</v>
      </c>
      <c r="C43" s="38">
        <v>10</v>
      </c>
      <c r="D43" s="39"/>
      <c r="E43" s="40"/>
      <c r="F43" s="126">
        <f t="shared" si="0"/>
        <v>0</v>
      </c>
    </row>
    <row r="44" spans="1:6" ht="16.2" thickBot="1" x14ac:dyDescent="0.35">
      <c r="A44" s="38">
        <v>40.1</v>
      </c>
      <c r="B44" s="37" t="s">
        <v>148</v>
      </c>
      <c r="C44" s="38">
        <v>1</v>
      </c>
      <c r="D44" s="39"/>
      <c r="E44" s="40"/>
      <c r="F44" s="126">
        <f t="shared" si="0"/>
        <v>0</v>
      </c>
    </row>
    <row r="45" spans="1:6" ht="16.2" thickBot="1" x14ac:dyDescent="0.35">
      <c r="A45" s="38">
        <v>41.1</v>
      </c>
      <c r="B45" s="37" t="s">
        <v>120</v>
      </c>
      <c r="C45" s="38">
        <v>1</v>
      </c>
      <c r="D45" s="39"/>
      <c r="E45" s="40"/>
      <c r="F45" s="126">
        <f t="shared" si="0"/>
        <v>0</v>
      </c>
    </row>
    <row r="46" spans="1:6" ht="16.2" thickBot="1" x14ac:dyDescent="0.35">
      <c r="A46" s="38">
        <v>42.1</v>
      </c>
      <c r="B46" s="37" t="s">
        <v>120</v>
      </c>
      <c r="C46" s="38">
        <v>1</v>
      </c>
      <c r="D46" s="39"/>
      <c r="E46" s="40"/>
      <c r="F46" s="126">
        <f t="shared" si="0"/>
        <v>0</v>
      </c>
    </row>
    <row r="47" spans="1:6" ht="16.2" thickBot="1" x14ac:dyDescent="0.35">
      <c r="A47" s="38">
        <v>43.1</v>
      </c>
      <c r="B47" s="37" t="s">
        <v>121</v>
      </c>
      <c r="C47" s="38">
        <v>1</v>
      </c>
      <c r="D47" s="39"/>
      <c r="E47" s="40"/>
      <c r="F47" s="126">
        <f t="shared" si="0"/>
        <v>0</v>
      </c>
    </row>
    <row r="48" spans="1:6" ht="16.2" thickBot="1" x14ac:dyDescent="0.35">
      <c r="A48" s="38">
        <v>44.1</v>
      </c>
      <c r="B48" s="37" t="s">
        <v>122</v>
      </c>
      <c r="C48" s="38">
        <v>1</v>
      </c>
      <c r="D48" s="39"/>
      <c r="E48" s="40"/>
      <c r="F48" s="126">
        <f t="shared" si="0"/>
        <v>0</v>
      </c>
    </row>
    <row r="49" spans="1:6" ht="16.2" thickBot="1" x14ac:dyDescent="0.35">
      <c r="A49" s="38">
        <v>45.1</v>
      </c>
      <c r="B49" s="37" t="s">
        <v>123</v>
      </c>
      <c r="C49" s="38">
        <v>5</v>
      </c>
      <c r="D49" s="39"/>
      <c r="E49" s="40"/>
      <c r="F49" s="126">
        <f t="shared" si="0"/>
        <v>0</v>
      </c>
    </row>
    <row r="50" spans="1:6" ht="16.2" thickBot="1" x14ac:dyDescent="0.35">
      <c r="A50" s="38">
        <v>46.1</v>
      </c>
      <c r="B50" s="37" t="s">
        <v>124</v>
      </c>
      <c r="C50" s="38">
        <v>1</v>
      </c>
      <c r="D50" s="39"/>
      <c r="E50" s="40"/>
      <c r="F50" s="126">
        <f t="shared" si="0"/>
        <v>0</v>
      </c>
    </row>
    <row r="51" spans="1:6" ht="16.2" thickBot="1" x14ac:dyDescent="0.35">
      <c r="A51" s="38">
        <v>47.1</v>
      </c>
      <c r="B51" s="37" t="s">
        <v>125</v>
      </c>
      <c r="C51" s="38">
        <v>2</v>
      </c>
      <c r="D51" s="39"/>
      <c r="E51" s="40"/>
      <c r="F51" s="126">
        <f t="shared" si="0"/>
        <v>0</v>
      </c>
    </row>
    <row r="52" spans="1:6" ht="16.2" thickBot="1" x14ac:dyDescent="0.35">
      <c r="A52" s="38">
        <v>48.1</v>
      </c>
      <c r="B52" s="37" t="s">
        <v>126</v>
      </c>
      <c r="C52" s="38">
        <v>15</v>
      </c>
      <c r="D52" s="39"/>
      <c r="E52" s="40"/>
      <c r="F52" s="126">
        <f t="shared" si="0"/>
        <v>0</v>
      </c>
    </row>
    <row r="53" spans="1:6" ht="16.2" thickBot="1" x14ac:dyDescent="0.35">
      <c r="A53" s="38">
        <v>49.1</v>
      </c>
      <c r="B53" s="37" t="s">
        <v>127</v>
      </c>
      <c r="C53" s="38">
        <v>30</v>
      </c>
      <c r="D53" s="39"/>
      <c r="E53" s="40"/>
      <c r="F53" s="126">
        <f t="shared" si="0"/>
        <v>0</v>
      </c>
    </row>
    <row r="54" spans="1:6" ht="16.2" thickBot="1" x14ac:dyDescent="0.35">
      <c r="A54" s="38">
        <v>50.1</v>
      </c>
      <c r="B54" s="37" t="s">
        <v>128</v>
      </c>
      <c r="C54" s="38">
        <v>30</v>
      </c>
      <c r="D54" s="39"/>
      <c r="E54" s="40"/>
      <c r="F54" s="126">
        <f t="shared" si="0"/>
        <v>0</v>
      </c>
    </row>
    <row r="55" spans="1:6" ht="16.2" thickBot="1" x14ac:dyDescent="0.35">
      <c r="A55" s="38">
        <v>51.1</v>
      </c>
      <c r="B55" s="37" t="s">
        <v>129</v>
      </c>
      <c r="C55" s="38">
        <v>30</v>
      </c>
      <c r="D55" s="39"/>
      <c r="E55" s="40"/>
      <c r="F55" s="126">
        <f t="shared" si="0"/>
        <v>0</v>
      </c>
    </row>
    <row r="56" spans="1:6" ht="16.2" thickBot="1" x14ac:dyDescent="0.35">
      <c r="A56" s="38">
        <v>52.1</v>
      </c>
      <c r="B56" s="37" t="s">
        <v>130</v>
      </c>
      <c r="C56" s="38">
        <v>40</v>
      </c>
      <c r="D56" s="39"/>
      <c r="E56" s="40"/>
      <c r="F56" s="126">
        <f t="shared" si="0"/>
        <v>0</v>
      </c>
    </row>
    <row r="57" spans="1:6" ht="16.2" thickBot="1" x14ac:dyDescent="0.35">
      <c r="A57" s="38">
        <v>53.1</v>
      </c>
      <c r="B57" s="37" t="s">
        <v>131</v>
      </c>
      <c r="C57" s="38">
        <v>40</v>
      </c>
      <c r="D57" s="39"/>
      <c r="E57" s="40"/>
      <c r="F57" s="126">
        <f t="shared" si="0"/>
        <v>0</v>
      </c>
    </row>
    <row r="58" spans="1:6" ht="16.2" thickBot="1" x14ac:dyDescent="0.35">
      <c r="A58" s="38">
        <v>54.1</v>
      </c>
      <c r="B58" s="37" t="s">
        <v>132</v>
      </c>
      <c r="C58" s="38">
        <v>40</v>
      </c>
      <c r="D58" s="39"/>
      <c r="E58" s="40"/>
      <c r="F58" s="126">
        <f t="shared" si="0"/>
        <v>0</v>
      </c>
    </row>
    <row r="59" spans="1:6" ht="16.2" thickBot="1" x14ac:dyDescent="0.35">
      <c r="A59" s="38">
        <v>55.1</v>
      </c>
      <c r="B59" s="37" t="s">
        <v>133</v>
      </c>
      <c r="C59" s="38">
        <v>30</v>
      </c>
      <c r="D59" s="39"/>
      <c r="E59" s="40"/>
      <c r="F59" s="126">
        <f t="shared" si="0"/>
        <v>0</v>
      </c>
    </row>
    <row r="60" spans="1:6" ht="16.2" thickBot="1" x14ac:dyDescent="0.35">
      <c r="A60" s="38">
        <v>56.1</v>
      </c>
      <c r="B60" s="37" t="s">
        <v>134</v>
      </c>
      <c r="C60" s="38">
        <v>40</v>
      </c>
      <c r="D60" s="39"/>
      <c r="E60" s="40"/>
      <c r="F60" s="126">
        <f t="shared" si="0"/>
        <v>0</v>
      </c>
    </row>
    <row r="61" spans="1:6" ht="16.2" thickBot="1" x14ac:dyDescent="0.35">
      <c r="A61" s="38">
        <v>57.1</v>
      </c>
      <c r="B61" s="37" t="s">
        <v>135</v>
      </c>
      <c r="C61" s="38">
        <v>3</v>
      </c>
      <c r="D61" s="39"/>
      <c r="E61" s="40"/>
      <c r="F61" s="126">
        <f t="shared" si="0"/>
        <v>0</v>
      </c>
    </row>
    <row r="62" spans="1:6" ht="16.2" thickBot="1" x14ac:dyDescent="0.35">
      <c r="A62" s="38">
        <v>58.1</v>
      </c>
      <c r="B62" s="37" t="s">
        <v>136</v>
      </c>
      <c r="C62" s="38">
        <v>5</v>
      </c>
      <c r="D62" s="39"/>
      <c r="E62" s="40"/>
      <c r="F62" s="126">
        <f t="shared" si="0"/>
        <v>0</v>
      </c>
    </row>
    <row r="63" spans="1:6" ht="16.2" thickBot="1" x14ac:dyDescent="0.35">
      <c r="A63" s="38">
        <v>59.1</v>
      </c>
      <c r="B63" s="37" t="s">
        <v>137</v>
      </c>
      <c r="C63" s="38">
        <v>5</v>
      </c>
      <c r="D63" s="39"/>
      <c r="E63" s="40"/>
      <c r="F63" s="126">
        <f t="shared" si="0"/>
        <v>0</v>
      </c>
    </row>
    <row r="64" spans="1:6" ht="31.8" thickBot="1" x14ac:dyDescent="0.35">
      <c r="A64" s="38">
        <v>60.1</v>
      </c>
      <c r="B64" s="37" t="s">
        <v>138</v>
      </c>
      <c r="C64" s="38">
        <v>5</v>
      </c>
      <c r="D64" s="39"/>
      <c r="E64" s="40"/>
      <c r="F64" s="126">
        <f t="shared" si="0"/>
        <v>0</v>
      </c>
    </row>
    <row r="65" spans="1:6" ht="16.2" thickBot="1" x14ac:dyDescent="0.35">
      <c r="A65" s="38">
        <v>61.1</v>
      </c>
      <c r="B65" s="37" t="s">
        <v>139</v>
      </c>
      <c r="C65" s="38">
        <v>10</v>
      </c>
      <c r="D65" s="39"/>
      <c r="E65" s="40"/>
      <c r="F65" s="126">
        <f t="shared" si="0"/>
        <v>0</v>
      </c>
    </row>
    <row r="66" spans="1:6" ht="16.2" thickBot="1" x14ac:dyDescent="0.35">
      <c r="A66" s="38">
        <v>62.1</v>
      </c>
      <c r="B66" s="37" t="s">
        <v>206</v>
      </c>
      <c r="C66" s="38">
        <v>11</v>
      </c>
      <c r="D66" s="39"/>
      <c r="E66" s="40"/>
      <c r="F66" s="126">
        <f t="shared" si="0"/>
        <v>0</v>
      </c>
    </row>
    <row r="67" spans="1:6" ht="16.2" thickBot="1" x14ac:dyDescent="0.35">
      <c r="A67" s="38">
        <v>63.1</v>
      </c>
      <c r="B67" s="37" t="s">
        <v>140</v>
      </c>
      <c r="C67" s="38">
        <v>15</v>
      </c>
      <c r="D67" s="39"/>
      <c r="E67" s="40"/>
      <c r="F67" s="126">
        <f t="shared" si="0"/>
        <v>0</v>
      </c>
    </row>
    <row r="68" spans="1:6" ht="16.2" thickBot="1" x14ac:dyDescent="0.35">
      <c r="A68" s="38">
        <v>64.099999999999994</v>
      </c>
      <c r="B68" s="37" t="s">
        <v>145</v>
      </c>
      <c r="C68" s="38">
        <v>2</v>
      </c>
      <c r="D68" s="39"/>
      <c r="E68" s="40"/>
      <c r="F68" s="126">
        <f t="shared" si="0"/>
        <v>0</v>
      </c>
    </row>
    <row r="69" spans="1:6" ht="16.2" thickBot="1" x14ac:dyDescent="0.35">
      <c r="A69" s="38">
        <v>65.099999999999994</v>
      </c>
      <c r="B69" s="37" t="s">
        <v>11</v>
      </c>
      <c r="C69" s="38">
        <v>11</v>
      </c>
      <c r="D69" s="39"/>
      <c r="E69" s="40"/>
      <c r="F69" s="126">
        <f t="shared" si="0"/>
        <v>0</v>
      </c>
    </row>
    <row r="70" spans="1:6" ht="31.8" thickBot="1" x14ac:dyDescent="0.35">
      <c r="A70" s="38">
        <v>66.099999999999994</v>
      </c>
      <c r="B70" s="37" t="s">
        <v>141</v>
      </c>
      <c r="C70" s="38">
        <v>2</v>
      </c>
      <c r="D70" s="39"/>
      <c r="E70" s="40"/>
      <c r="F70" s="126">
        <f t="shared" ref="F70:F72" si="1">C70*E70</f>
        <v>0</v>
      </c>
    </row>
    <row r="71" spans="1:6" ht="31.8" thickBot="1" x14ac:dyDescent="0.35">
      <c r="A71" s="38">
        <v>67.099999999999994</v>
      </c>
      <c r="B71" s="37" t="s">
        <v>142</v>
      </c>
      <c r="C71" s="38">
        <v>5</v>
      </c>
      <c r="D71" s="39"/>
      <c r="E71" s="40"/>
      <c r="F71" s="126">
        <f t="shared" si="1"/>
        <v>0</v>
      </c>
    </row>
    <row r="72" spans="1:6" ht="47.4" thickBot="1" x14ac:dyDescent="0.35">
      <c r="A72" s="38">
        <v>68.099999999999994</v>
      </c>
      <c r="B72" s="37" t="s">
        <v>143</v>
      </c>
      <c r="C72" s="38">
        <v>5</v>
      </c>
      <c r="D72" s="39"/>
      <c r="E72" s="40"/>
      <c r="F72" s="126">
        <f t="shared" si="1"/>
        <v>0</v>
      </c>
    </row>
    <row r="73" spans="1:6" ht="16.2" thickBot="1" x14ac:dyDescent="0.35">
      <c r="A73" s="36"/>
      <c r="B73" s="36"/>
      <c r="C73" s="36"/>
      <c r="D73" s="132" t="s">
        <v>17</v>
      </c>
      <c r="E73" s="132"/>
      <c r="F73" s="133">
        <f>SUM(F5:F72)</f>
        <v>0</v>
      </c>
    </row>
    <row r="74" spans="1:6" ht="15" thickTop="1" x14ac:dyDescent="0.3"/>
  </sheetData>
  <phoneticPr fontId="9" type="noConversion"/>
  <dataValidations count="1">
    <dataValidation type="list" allowBlank="1" showErrorMessage="1" sqref="C2 F2" xr:uid="{1C809646-821A-412F-A060-64488E430380}">
      <formula1>#REF!</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28"/>
  <sheetViews>
    <sheetView tabSelected="1" zoomScale="70" zoomScaleNormal="70" workbookViewId="0">
      <pane xSplit="3" ySplit="6" topLeftCell="D7" activePane="bottomRight" state="frozen"/>
      <selection pane="topRight" activeCell="D1" sqref="D1"/>
      <selection pane="bottomLeft" activeCell="A7" sqref="A7"/>
      <selection pane="bottomRight" activeCell="C127" sqref="C127"/>
    </sheetView>
  </sheetViews>
  <sheetFormatPr defaultColWidth="8.88671875" defaultRowHeight="15.6" x14ac:dyDescent="0.3"/>
  <cols>
    <col min="1" max="1" width="8.88671875" style="10" customWidth="1"/>
    <col min="2" max="2" width="8.88671875" style="118" customWidth="1"/>
    <col min="3" max="3" width="53.88671875" style="21" customWidth="1"/>
    <col min="4" max="4" width="54.6640625" style="10" customWidth="1"/>
    <col min="5" max="5" width="6.44140625" style="7" customWidth="1"/>
    <col min="6" max="6" width="15.6640625" style="10" customWidth="1"/>
    <col min="7" max="7" width="16.77734375" style="10" customWidth="1"/>
    <col min="8" max="8" width="16.88671875" style="10" customWidth="1"/>
    <col min="9" max="16384" width="8.88671875" style="10"/>
  </cols>
  <sheetData>
    <row r="1" spans="1:31" ht="38.4" customHeight="1" thickBot="1" x14ac:dyDescent="0.35">
      <c r="A1" s="129" t="s">
        <v>0</v>
      </c>
      <c r="B1" s="129"/>
      <c r="C1" s="61"/>
      <c r="D1" s="62"/>
      <c r="E1" s="63"/>
      <c r="F1" s="64"/>
      <c r="G1" s="65"/>
      <c r="H1" s="8"/>
      <c r="I1" s="9"/>
      <c r="J1" s="9"/>
      <c r="K1" s="9"/>
      <c r="L1" s="9"/>
      <c r="M1" s="9"/>
      <c r="N1" s="9"/>
      <c r="O1" s="9"/>
      <c r="P1" s="9"/>
      <c r="Q1" s="9"/>
      <c r="R1" s="9"/>
      <c r="S1" s="9"/>
      <c r="T1" s="9"/>
      <c r="U1" s="9"/>
      <c r="V1" s="9"/>
      <c r="W1" s="9"/>
      <c r="X1" s="9"/>
      <c r="Y1" s="9"/>
      <c r="Z1" s="9"/>
      <c r="AA1" s="9"/>
      <c r="AB1" s="9"/>
      <c r="AC1" s="9"/>
      <c r="AD1" s="9"/>
      <c r="AE1" s="9"/>
    </row>
    <row r="2" spans="1:31" ht="16.2" thickBot="1" x14ac:dyDescent="0.35">
      <c r="A2" s="130" t="s">
        <v>151</v>
      </c>
      <c r="B2" s="130"/>
      <c r="C2" s="131" t="s">
        <v>152</v>
      </c>
      <c r="D2" s="66"/>
      <c r="E2" s="67"/>
      <c r="F2" s="68" t="s">
        <v>1</v>
      </c>
      <c r="G2" s="69"/>
      <c r="H2" s="11"/>
      <c r="I2" s="9"/>
      <c r="J2" s="9"/>
      <c r="K2" s="9"/>
      <c r="L2" s="9"/>
      <c r="M2" s="9"/>
      <c r="N2" s="9"/>
      <c r="O2" s="9"/>
      <c r="P2" s="9"/>
      <c r="Q2" s="9"/>
      <c r="R2" s="9"/>
      <c r="S2" s="9"/>
      <c r="T2" s="9"/>
      <c r="U2" s="9"/>
      <c r="V2" s="9"/>
      <c r="W2" s="9"/>
      <c r="X2" s="9"/>
      <c r="Y2" s="9"/>
      <c r="Z2" s="9"/>
      <c r="AA2" s="9"/>
      <c r="AB2" s="9"/>
      <c r="AC2" s="9"/>
      <c r="AD2" s="9"/>
      <c r="AE2" s="9"/>
    </row>
    <row r="3" spans="1:31" ht="31.2" customHeight="1" thickBot="1" x14ac:dyDescent="0.35">
      <c r="A3" s="130"/>
      <c r="B3" s="130"/>
      <c r="C3" s="131"/>
      <c r="D3" s="66"/>
      <c r="E3" s="67"/>
      <c r="F3" s="70" t="s">
        <v>2</v>
      </c>
      <c r="G3" s="71">
        <f>G7+G9+G11+G13+G15+G17+G19+G21+G23+G25+G27+G29+G31+G33+G35+G37+G39+G41+G43+G45+G47+G49+G51+G53+G55+G57+G59+G61+G63+G65+G67+G69+G71+G73+G75+G77+G79+G81+G83+G85+G87+G89+G91+G93+G95+G97+G99+G100+G101+G102+G103+G104++G106+G105+G107+G108+G109+G110+G111+G112+G113+G114+G116+G118+G120+G122+G124+G126</f>
        <v>0</v>
      </c>
      <c r="H3" s="12"/>
      <c r="I3" s="9"/>
      <c r="J3" s="9"/>
      <c r="K3" s="9"/>
      <c r="L3" s="9"/>
      <c r="M3" s="9"/>
      <c r="N3" s="9"/>
      <c r="O3" s="9"/>
      <c r="P3" s="9"/>
      <c r="Q3" s="9"/>
      <c r="R3" s="9"/>
      <c r="S3" s="9"/>
      <c r="T3" s="9"/>
      <c r="U3" s="9"/>
      <c r="V3" s="9"/>
      <c r="W3" s="9"/>
      <c r="X3" s="9"/>
      <c r="Y3" s="9"/>
      <c r="Z3" s="9"/>
      <c r="AA3" s="9"/>
      <c r="AB3" s="9"/>
      <c r="AC3" s="9"/>
      <c r="AD3" s="9"/>
      <c r="AE3" s="9"/>
    </row>
    <row r="4" spans="1:31" ht="16.8" thickBot="1" x14ac:dyDescent="0.35">
      <c r="A4" s="130"/>
      <c r="B4" s="130"/>
      <c r="C4" s="131"/>
      <c r="D4" s="72"/>
      <c r="E4" s="73"/>
      <c r="F4" s="74"/>
      <c r="G4" s="75"/>
      <c r="H4" s="13"/>
      <c r="I4" s="9"/>
      <c r="J4" s="9"/>
      <c r="K4" s="9"/>
      <c r="L4" s="9"/>
      <c r="M4" s="9"/>
      <c r="N4" s="9"/>
      <c r="O4" s="9"/>
      <c r="P4" s="9"/>
      <c r="Q4" s="9"/>
      <c r="R4" s="9"/>
      <c r="S4" s="9"/>
      <c r="T4" s="9"/>
      <c r="U4" s="9"/>
      <c r="V4" s="9"/>
      <c r="W4" s="9"/>
      <c r="X4" s="9"/>
      <c r="Y4" s="9"/>
      <c r="Z4" s="9"/>
      <c r="AA4" s="9"/>
      <c r="AB4" s="9"/>
      <c r="AC4" s="9"/>
      <c r="AD4" s="9"/>
      <c r="AE4" s="9"/>
    </row>
    <row r="5" spans="1:31" ht="16.8" thickBot="1" x14ac:dyDescent="0.35">
      <c r="A5" s="14"/>
      <c r="B5" s="107"/>
      <c r="C5" s="14"/>
      <c r="D5" s="15"/>
      <c r="E5" s="16"/>
      <c r="F5" s="16"/>
      <c r="G5" s="17"/>
      <c r="H5" s="13"/>
      <c r="I5" s="9"/>
      <c r="J5" s="9"/>
      <c r="K5" s="9"/>
      <c r="L5" s="9"/>
      <c r="M5" s="9"/>
      <c r="N5" s="9"/>
      <c r="O5" s="9"/>
      <c r="P5" s="9"/>
      <c r="Q5" s="9"/>
      <c r="R5" s="9"/>
      <c r="S5" s="9"/>
      <c r="T5" s="9"/>
      <c r="U5" s="9"/>
      <c r="V5" s="9"/>
      <c r="W5" s="9"/>
      <c r="X5" s="9"/>
      <c r="Y5" s="9"/>
      <c r="Z5" s="9"/>
      <c r="AA5" s="9"/>
      <c r="AB5" s="9"/>
      <c r="AC5" s="9"/>
      <c r="AD5" s="9"/>
      <c r="AE5" s="9"/>
    </row>
    <row r="6" spans="1:31" s="125" customFormat="1" ht="47.4" thickBot="1" x14ac:dyDescent="0.35">
      <c r="A6" s="119" t="s">
        <v>3</v>
      </c>
      <c r="B6" s="108" t="s">
        <v>4</v>
      </c>
      <c r="C6" s="120" t="s">
        <v>5</v>
      </c>
      <c r="D6" s="121" t="s">
        <v>6</v>
      </c>
      <c r="E6" s="121" t="s">
        <v>7</v>
      </c>
      <c r="F6" s="121" t="s">
        <v>8</v>
      </c>
      <c r="G6" s="122" t="s">
        <v>9</v>
      </c>
      <c r="H6" s="123" t="s">
        <v>10</v>
      </c>
      <c r="I6" s="124"/>
      <c r="J6" s="124"/>
      <c r="K6" s="124"/>
      <c r="L6" s="124"/>
      <c r="M6" s="124"/>
      <c r="N6" s="124"/>
      <c r="O6" s="124"/>
      <c r="P6" s="124"/>
      <c r="Q6" s="124"/>
      <c r="R6" s="124"/>
      <c r="S6" s="124"/>
      <c r="T6" s="124"/>
      <c r="U6" s="124"/>
      <c r="V6" s="124"/>
      <c r="W6" s="124"/>
      <c r="X6" s="124"/>
      <c r="Y6" s="124"/>
      <c r="Z6" s="124"/>
      <c r="AA6" s="124"/>
      <c r="AB6" s="124"/>
      <c r="AC6" s="124"/>
      <c r="AD6" s="124"/>
      <c r="AE6" s="124"/>
    </row>
    <row r="7" spans="1:31" s="7" customFormat="1" ht="16.95" customHeight="1" thickTop="1" thickBot="1" x14ac:dyDescent="0.35">
      <c r="A7" s="46"/>
      <c r="B7" s="109" t="s">
        <v>18</v>
      </c>
      <c r="C7" s="59" t="s">
        <v>90</v>
      </c>
      <c r="D7" s="59"/>
      <c r="E7" s="41">
        <v>2</v>
      </c>
      <c r="F7" s="3"/>
      <c r="G7" s="4">
        <f>E7*F7</f>
        <v>0</v>
      </c>
      <c r="H7" s="5"/>
      <c r="I7" s="6"/>
      <c r="J7" s="6"/>
      <c r="K7" s="6"/>
      <c r="L7" s="6"/>
      <c r="M7" s="6"/>
      <c r="N7" s="6"/>
      <c r="O7" s="6"/>
      <c r="P7" s="6"/>
      <c r="Q7" s="6"/>
      <c r="R7" s="6"/>
      <c r="S7" s="6"/>
      <c r="T7" s="6"/>
      <c r="U7" s="6"/>
      <c r="V7" s="6"/>
      <c r="W7" s="6"/>
      <c r="X7" s="6"/>
      <c r="Y7" s="6"/>
      <c r="Z7" s="6"/>
      <c r="AA7" s="6"/>
      <c r="AB7" s="6"/>
      <c r="AC7" s="6"/>
      <c r="AD7" s="6"/>
      <c r="AE7" s="6"/>
    </row>
    <row r="8" spans="1:31" ht="110.4" thickTop="1" thickBot="1" x14ac:dyDescent="0.35">
      <c r="A8" s="76"/>
      <c r="B8" s="110"/>
      <c r="C8" s="77" t="s">
        <v>153</v>
      </c>
      <c r="D8" s="78"/>
      <c r="E8" s="80"/>
      <c r="F8" s="18"/>
      <c r="G8" s="4"/>
      <c r="H8" s="13"/>
      <c r="I8" s="9"/>
      <c r="J8" s="9"/>
      <c r="K8" s="9"/>
      <c r="L8" s="9"/>
      <c r="M8" s="9"/>
      <c r="N8" s="9"/>
      <c r="O8" s="9"/>
      <c r="P8" s="9"/>
      <c r="Q8" s="9"/>
      <c r="R8" s="9"/>
      <c r="S8" s="9"/>
      <c r="T8" s="9"/>
      <c r="U8" s="9"/>
      <c r="V8" s="9"/>
      <c r="W8" s="9"/>
      <c r="X8" s="9"/>
      <c r="Y8" s="9"/>
      <c r="Z8" s="9"/>
      <c r="AA8" s="9"/>
      <c r="AB8" s="9"/>
      <c r="AC8" s="9"/>
      <c r="AD8" s="9"/>
      <c r="AE8" s="9"/>
    </row>
    <row r="9" spans="1:31" ht="16.8" thickTop="1" thickBot="1" x14ac:dyDescent="0.35">
      <c r="A9" s="46"/>
      <c r="B9" s="109" t="s">
        <v>19</v>
      </c>
      <c r="C9" s="59" t="s">
        <v>91</v>
      </c>
      <c r="D9" s="48"/>
      <c r="E9" s="41">
        <v>4</v>
      </c>
      <c r="F9" s="19"/>
      <c r="G9" s="4">
        <f t="shared" ref="G9:G71" si="0">E9*F9</f>
        <v>0</v>
      </c>
      <c r="H9" s="20"/>
      <c r="I9" s="9"/>
      <c r="J9" s="9"/>
      <c r="K9" s="9"/>
      <c r="L9" s="9"/>
      <c r="M9" s="9"/>
      <c r="N9" s="9"/>
      <c r="O9" s="9"/>
      <c r="P9" s="9"/>
      <c r="Q9" s="9"/>
      <c r="R9" s="9"/>
      <c r="S9" s="9"/>
      <c r="T9" s="9"/>
      <c r="U9" s="9"/>
      <c r="V9" s="9"/>
      <c r="W9" s="9"/>
      <c r="X9" s="9"/>
      <c r="Y9" s="9"/>
      <c r="Z9" s="9"/>
      <c r="AA9" s="9"/>
      <c r="AB9" s="9"/>
      <c r="AC9" s="9"/>
      <c r="AD9" s="9"/>
      <c r="AE9" s="9"/>
    </row>
    <row r="10" spans="1:31" ht="141.6" thickTop="1" thickBot="1" x14ac:dyDescent="0.35">
      <c r="A10" s="76"/>
      <c r="B10" s="110"/>
      <c r="C10" s="79" t="s">
        <v>154</v>
      </c>
      <c r="D10" s="78"/>
      <c r="E10" s="80"/>
      <c r="F10" s="18"/>
      <c r="G10" s="4"/>
      <c r="H10" s="13"/>
      <c r="I10" s="9"/>
      <c r="J10" s="9"/>
      <c r="K10" s="9"/>
      <c r="L10" s="9"/>
      <c r="M10" s="9"/>
      <c r="N10" s="9"/>
      <c r="O10" s="9"/>
      <c r="P10" s="9"/>
      <c r="Q10" s="9"/>
      <c r="R10" s="9"/>
      <c r="S10" s="9"/>
      <c r="T10" s="9"/>
      <c r="U10" s="9"/>
      <c r="V10" s="9"/>
      <c r="W10" s="9"/>
      <c r="X10" s="9"/>
      <c r="Y10" s="9"/>
      <c r="Z10" s="9"/>
      <c r="AA10" s="9"/>
      <c r="AB10" s="9"/>
      <c r="AC10" s="9"/>
      <c r="AD10" s="9"/>
      <c r="AE10" s="9"/>
    </row>
    <row r="11" spans="1:31" ht="16.8" thickTop="1" thickBot="1" x14ac:dyDescent="0.35">
      <c r="A11" s="46"/>
      <c r="B11" s="109" t="s">
        <v>20</v>
      </c>
      <c r="C11" s="47" t="s">
        <v>92</v>
      </c>
      <c r="D11" s="48"/>
      <c r="E11" s="41">
        <v>1</v>
      </c>
      <c r="F11" s="19"/>
      <c r="G11" s="4">
        <f t="shared" si="0"/>
        <v>0</v>
      </c>
      <c r="H11" s="20"/>
      <c r="I11" s="9"/>
      <c r="J11" s="9"/>
      <c r="K11" s="9"/>
      <c r="L11" s="9"/>
      <c r="M11" s="9"/>
      <c r="N11" s="9"/>
      <c r="O11" s="9"/>
      <c r="P11" s="9"/>
      <c r="Q11" s="9"/>
      <c r="R11" s="9"/>
      <c r="S11" s="9"/>
      <c r="T11" s="9"/>
      <c r="U11" s="9"/>
      <c r="V11" s="9"/>
      <c r="W11" s="9"/>
      <c r="X11" s="9"/>
      <c r="Y11" s="9"/>
      <c r="Z11" s="9"/>
      <c r="AA11" s="9"/>
      <c r="AB11" s="9"/>
      <c r="AC11" s="9"/>
      <c r="AD11" s="9"/>
      <c r="AE11" s="9"/>
    </row>
    <row r="12" spans="1:31" ht="141.6" thickTop="1" thickBot="1" x14ac:dyDescent="0.35">
      <c r="A12" s="76"/>
      <c r="B12" s="110"/>
      <c r="C12" s="79" t="s">
        <v>155</v>
      </c>
      <c r="D12" s="78"/>
      <c r="E12" s="80"/>
      <c r="F12" s="18"/>
      <c r="G12" s="4"/>
      <c r="H12" s="13"/>
      <c r="I12" s="9"/>
      <c r="J12" s="9"/>
      <c r="K12" s="9"/>
      <c r="L12" s="9"/>
      <c r="M12" s="9"/>
      <c r="N12" s="9"/>
      <c r="O12" s="9"/>
      <c r="P12" s="9"/>
      <c r="Q12" s="9"/>
      <c r="R12" s="9"/>
      <c r="S12" s="9"/>
      <c r="T12" s="9"/>
      <c r="U12" s="9"/>
      <c r="V12" s="9"/>
      <c r="W12" s="9"/>
      <c r="X12" s="9"/>
      <c r="Y12" s="9"/>
      <c r="Z12" s="9"/>
      <c r="AA12" s="9"/>
      <c r="AB12" s="9"/>
      <c r="AC12" s="9"/>
      <c r="AD12" s="9"/>
      <c r="AE12" s="9"/>
    </row>
    <row r="13" spans="1:31" ht="16.8" thickTop="1" thickBot="1" x14ac:dyDescent="0.35">
      <c r="A13" s="46"/>
      <c r="B13" s="109" t="s">
        <v>21</v>
      </c>
      <c r="C13" s="47" t="s">
        <v>93</v>
      </c>
      <c r="D13" s="48"/>
      <c r="E13" s="41">
        <v>3</v>
      </c>
      <c r="F13" s="19"/>
      <c r="G13" s="4">
        <f t="shared" si="0"/>
        <v>0</v>
      </c>
      <c r="H13" s="20"/>
      <c r="I13" s="9"/>
      <c r="J13" s="9"/>
      <c r="K13" s="9"/>
      <c r="L13" s="9"/>
      <c r="M13" s="9"/>
      <c r="N13" s="9"/>
      <c r="O13" s="9"/>
      <c r="P13" s="9"/>
      <c r="Q13" s="9"/>
      <c r="R13" s="9"/>
      <c r="S13" s="9"/>
      <c r="T13" s="9"/>
      <c r="U13" s="9"/>
      <c r="V13" s="9"/>
      <c r="W13" s="9"/>
      <c r="X13" s="9"/>
      <c r="Y13" s="9"/>
      <c r="Z13" s="9"/>
      <c r="AA13" s="9"/>
      <c r="AB13" s="9"/>
      <c r="AC13" s="9"/>
      <c r="AD13" s="9"/>
      <c r="AE13" s="9"/>
    </row>
    <row r="14" spans="1:31" ht="94.8" thickTop="1" thickBot="1" x14ac:dyDescent="0.35">
      <c r="A14" s="76"/>
      <c r="B14" s="110"/>
      <c r="C14" s="79" t="s">
        <v>156</v>
      </c>
      <c r="D14" s="78"/>
      <c r="E14" s="80"/>
      <c r="F14" s="18"/>
      <c r="G14" s="4"/>
      <c r="H14" s="13"/>
      <c r="I14" s="9"/>
      <c r="J14" s="9"/>
      <c r="K14" s="9"/>
      <c r="L14" s="9"/>
      <c r="M14" s="9"/>
      <c r="N14" s="9"/>
      <c r="O14" s="9"/>
      <c r="P14" s="9"/>
      <c r="Q14" s="9"/>
      <c r="R14" s="9"/>
      <c r="S14" s="9"/>
      <c r="T14" s="9"/>
      <c r="U14" s="9"/>
      <c r="V14" s="9"/>
      <c r="W14" s="9"/>
      <c r="X14" s="9"/>
      <c r="Y14" s="9"/>
      <c r="Z14" s="9"/>
      <c r="AA14" s="9"/>
      <c r="AB14" s="9"/>
      <c r="AC14" s="9"/>
      <c r="AD14" s="9"/>
      <c r="AE14" s="9"/>
    </row>
    <row r="15" spans="1:31" ht="16.8" thickTop="1" thickBot="1" x14ac:dyDescent="0.35">
      <c r="A15" s="46"/>
      <c r="B15" s="109" t="s">
        <v>22</v>
      </c>
      <c r="C15" s="47" t="s">
        <v>94</v>
      </c>
      <c r="D15" s="48"/>
      <c r="E15" s="41">
        <v>2</v>
      </c>
      <c r="F15" s="19"/>
      <c r="G15" s="4">
        <f t="shared" si="0"/>
        <v>0</v>
      </c>
      <c r="H15" s="20"/>
    </row>
    <row r="16" spans="1:31" ht="94.8" thickTop="1" thickBot="1" x14ac:dyDescent="0.35">
      <c r="A16" s="76"/>
      <c r="B16" s="110"/>
      <c r="C16" s="79" t="s">
        <v>157</v>
      </c>
      <c r="D16" s="78"/>
      <c r="E16" s="80"/>
      <c r="F16" s="18"/>
      <c r="G16" s="4"/>
      <c r="H16" s="13"/>
    </row>
    <row r="17" spans="1:8" ht="16.8" thickTop="1" thickBot="1" x14ac:dyDescent="0.35">
      <c r="A17" s="46"/>
      <c r="B17" s="109" t="s">
        <v>23</v>
      </c>
      <c r="C17" s="47" t="s">
        <v>95</v>
      </c>
      <c r="D17" s="48"/>
      <c r="E17" s="82">
        <v>2</v>
      </c>
      <c r="F17" s="19"/>
      <c r="G17" s="4">
        <f t="shared" si="0"/>
        <v>0</v>
      </c>
      <c r="H17" s="20"/>
    </row>
    <row r="18" spans="1:8" ht="48" thickTop="1" thickBot="1" x14ac:dyDescent="0.35">
      <c r="A18" s="76"/>
      <c r="B18" s="110"/>
      <c r="C18" s="79" t="s">
        <v>158</v>
      </c>
      <c r="D18" s="78"/>
      <c r="E18" s="80"/>
      <c r="F18" s="18"/>
      <c r="G18" s="4"/>
      <c r="H18" s="13"/>
    </row>
    <row r="19" spans="1:8" ht="16.8" thickTop="1" thickBot="1" x14ac:dyDescent="0.35">
      <c r="A19" s="46"/>
      <c r="B19" s="109" t="s">
        <v>24</v>
      </c>
      <c r="C19" s="47" t="s">
        <v>96</v>
      </c>
      <c r="D19" s="48"/>
      <c r="E19" s="41">
        <v>8</v>
      </c>
      <c r="F19" s="19"/>
      <c r="G19" s="4">
        <f t="shared" si="0"/>
        <v>0</v>
      </c>
      <c r="H19" s="20"/>
    </row>
    <row r="20" spans="1:8" ht="63.6" thickTop="1" thickBot="1" x14ac:dyDescent="0.35">
      <c r="A20" s="76"/>
      <c r="B20" s="110"/>
      <c r="C20" s="79" t="s">
        <v>159</v>
      </c>
      <c r="D20" s="78"/>
      <c r="E20" s="80"/>
      <c r="F20" s="18"/>
      <c r="G20" s="4"/>
      <c r="H20" s="13"/>
    </row>
    <row r="21" spans="1:8" ht="16.8" thickTop="1" thickBot="1" x14ac:dyDescent="0.35">
      <c r="A21" s="46"/>
      <c r="B21" s="109" t="s">
        <v>25</v>
      </c>
      <c r="C21" s="47" t="s">
        <v>97</v>
      </c>
      <c r="D21" s="48"/>
      <c r="E21" s="41">
        <v>82</v>
      </c>
      <c r="F21" s="19"/>
      <c r="G21" s="4">
        <f t="shared" si="0"/>
        <v>0</v>
      </c>
      <c r="H21" s="20"/>
    </row>
    <row r="22" spans="1:8" ht="63.6" thickTop="1" thickBot="1" x14ac:dyDescent="0.35">
      <c r="A22" s="76"/>
      <c r="B22" s="110"/>
      <c r="C22" s="79" t="s">
        <v>161</v>
      </c>
      <c r="D22" s="78"/>
      <c r="E22" s="80"/>
      <c r="F22" s="18"/>
      <c r="G22" s="4"/>
      <c r="H22" s="13"/>
    </row>
    <row r="23" spans="1:8" ht="16.8" thickTop="1" thickBot="1" x14ac:dyDescent="0.35">
      <c r="A23" s="46"/>
      <c r="B23" s="109" t="s">
        <v>26</v>
      </c>
      <c r="C23" s="47" t="s">
        <v>150</v>
      </c>
      <c r="D23" s="48"/>
      <c r="E23" s="41">
        <v>20</v>
      </c>
      <c r="F23" s="19"/>
      <c r="G23" s="4">
        <f t="shared" si="0"/>
        <v>0</v>
      </c>
      <c r="H23" s="20"/>
    </row>
    <row r="24" spans="1:8" ht="193.2" customHeight="1" thickTop="1" thickBot="1" x14ac:dyDescent="0.35">
      <c r="A24" s="76"/>
      <c r="B24" s="110"/>
      <c r="C24" s="79" t="s">
        <v>160</v>
      </c>
      <c r="D24" s="78"/>
      <c r="E24" s="80"/>
      <c r="F24" s="18"/>
      <c r="G24" s="4"/>
      <c r="H24" s="13"/>
    </row>
    <row r="25" spans="1:8" ht="16.8" thickTop="1" thickBot="1" x14ac:dyDescent="0.35">
      <c r="A25" s="46"/>
      <c r="B25" s="109" t="s">
        <v>27</v>
      </c>
      <c r="C25" s="59" t="s">
        <v>88</v>
      </c>
      <c r="D25" s="48"/>
      <c r="E25" s="41">
        <v>30</v>
      </c>
      <c r="F25" s="19"/>
      <c r="G25" s="4">
        <f t="shared" si="0"/>
        <v>0</v>
      </c>
      <c r="H25" s="20"/>
    </row>
    <row r="26" spans="1:8" ht="141.6" thickTop="1" thickBot="1" x14ac:dyDescent="0.35">
      <c r="A26" s="76"/>
      <c r="B26" s="110"/>
      <c r="C26" s="83" t="s">
        <v>162</v>
      </c>
      <c r="D26" s="78"/>
      <c r="E26" s="80"/>
      <c r="F26" s="18"/>
      <c r="G26" s="4"/>
      <c r="H26" s="13"/>
    </row>
    <row r="27" spans="1:8" ht="16.8" thickTop="1" thickBot="1" x14ac:dyDescent="0.35">
      <c r="A27" s="46"/>
      <c r="B27" s="109" t="s">
        <v>28</v>
      </c>
      <c r="C27" s="47" t="s">
        <v>98</v>
      </c>
      <c r="D27" s="48"/>
      <c r="E27" s="41">
        <v>86</v>
      </c>
      <c r="F27" s="19"/>
      <c r="G27" s="4">
        <f t="shared" si="0"/>
        <v>0</v>
      </c>
      <c r="H27" s="20"/>
    </row>
    <row r="28" spans="1:8" ht="32.4" thickTop="1" thickBot="1" x14ac:dyDescent="0.35">
      <c r="A28" s="76"/>
      <c r="B28" s="110"/>
      <c r="C28" s="83" t="s">
        <v>163</v>
      </c>
      <c r="D28" s="78"/>
      <c r="E28" s="80"/>
      <c r="F28" s="18"/>
      <c r="G28" s="4"/>
      <c r="H28" s="13"/>
    </row>
    <row r="29" spans="1:8" ht="16.8" thickTop="1" thickBot="1" x14ac:dyDescent="0.35">
      <c r="A29" s="46"/>
      <c r="B29" s="109" t="s">
        <v>29</v>
      </c>
      <c r="C29" s="47" t="s">
        <v>99</v>
      </c>
      <c r="D29" s="48"/>
      <c r="E29" s="41">
        <v>36</v>
      </c>
      <c r="F29" s="19"/>
      <c r="G29" s="4">
        <f t="shared" si="0"/>
        <v>0</v>
      </c>
      <c r="H29" s="20"/>
    </row>
    <row r="30" spans="1:8" ht="172.8" thickTop="1" thickBot="1" x14ac:dyDescent="0.35">
      <c r="A30" s="76"/>
      <c r="B30" s="110"/>
      <c r="C30" s="83" t="s">
        <v>164</v>
      </c>
      <c r="D30" s="78"/>
      <c r="E30" s="80"/>
      <c r="F30" s="18"/>
      <c r="G30" s="4"/>
      <c r="H30" s="13"/>
    </row>
    <row r="31" spans="1:8" ht="16.8" thickTop="1" thickBot="1" x14ac:dyDescent="0.35">
      <c r="A31" s="46"/>
      <c r="B31" s="109" t="s">
        <v>30</v>
      </c>
      <c r="C31" s="47" t="s">
        <v>149</v>
      </c>
      <c r="D31" s="48"/>
      <c r="E31" s="41">
        <v>5</v>
      </c>
      <c r="F31" s="19"/>
      <c r="G31" s="4">
        <f t="shared" si="0"/>
        <v>0</v>
      </c>
      <c r="H31" s="20"/>
    </row>
    <row r="32" spans="1:8" ht="157.19999999999999" thickTop="1" thickBot="1" x14ac:dyDescent="0.35">
      <c r="A32" s="76"/>
      <c r="B32" s="110"/>
      <c r="C32" s="83" t="s">
        <v>165</v>
      </c>
      <c r="D32" s="78"/>
      <c r="E32" s="80"/>
      <c r="F32" s="18"/>
      <c r="G32" s="4"/>
      <c r="H32" s="13"/>
    </row>
    <row r="33" spans="1:8" ht="16.8" thickTop="1" thickBot="1" x14ac:dyDescent="0.35">
      <c r="A33" s="46"/>
      <c r="B33" s="109" t="s">
        <v>31</v>
      </c>
      <c r="C33" s="47" t="s">
        <v>99</v>
      </c>
      <c r="D33" s="48"/>
      <c r="E33" s="41">
        <v>19</v>
      </c>
      <c r="F33" s="19"/>
      <c r="G33" s="4">
        <f t="shared" si="0"/>
        <v>0</v>
      </c>
      <c r="H33" s="20"/>
    </row>
    <row r="34" spans="1:8" ht="94.8" thickTop="1" thickBot="1" x14ac:dyDescent="0.35">
      <c r="A34" s="76"/>
      <c r="B34" s="110"/>
      <c r="C34" s="83" t="s">
        <v>166</v>
      </c>
      <c r="D34" s="78"/>
      <c r="E34" s="80"/>
      <c r="F34" s="18"/>
      <c r="G34" s="4"/>
      <c r="H34" s="13"/>
    </row>
    <row r="35" spans="1:8" ht="16.8" thickTop="1" thickBot="1" x14ac:dyDescent="0.35">
      <c r="A35" s="46"/>
      <c r="B35" s="109" t="s">
        <v>32</v>
      </c>
      <c r="C35" s="47" t="s">
        <v>100</v>
      </c>
      <c r="D35" s="48"/>
      <c r="E35" s="41">
        <v>20</v>
      </c>
      <c r="F35" s="19"/>
      <c r="G35" s="4">
        <f t="shared" si="0"/>
        <v>0</v>
      </c>
      <c r="H35" s="20"/>
    </row>
    <row r="36" spans="1:8" ht="63.6" thickTop="1" thickBot="1" x14ac:dyDescent="0.35">
      <c r="A36" s="76"/>
      <c r="B36" s="110"/>
      <c r="C36" s="83" t="s">
        <v>167</v>
      </c>
      <c r="D36" s="78"/>
      <c r="E36" s="80"/>
      <c r="F36" s="18"/>
      <c r="G36" s="4"/>
      <c r="H36" s="13"/>
    </row>
    <row r="37" spans="1:8" ht="16.8" thickTop="1" thickBot="1" x14ac:dyDescent="0.35">
      <c r="A37" s="46"/>
      <c r="B37" s="109" t="s">
        <v>33</v>
      </c>
      <c r="C37" s="47" t="s">
        <v>101</v>
      </c>
      <c r="D37" s="48"/>
      <c r="E37" s="41">
        <v>32</v>
      </c>
      <c r="F37" s="19"/>
      <c r="G37" s="4">
        <f t="shared" si="0"/>
        <v>0</v>
      </c>
      <c r="H37" s="20"/>
    </row>
    <row r="38" spans="1:8" ht="219.6" thickTop="1" thickBot="1" x14ac:dyDescent="0.35">
      <c r="A38" s="76"/>
      <c r="B38" s="110"/>
      <c r="C38" s="83" t="s">
        <v>168</v>
      </c>
      <c r="D38" s="78"/>
      <c r="E38" s="80"/>
      <c r="F38" s="18"/>
      <c r="G38" s="4"/>
      <c r="H38" s="13"/>
    </row>
    <row r="39" spans="1:8" ht="16.8" thickTop="1" thickBot="1" x14ac:dyDescent="0.35">
      <c r="A39" s="46"/>
      <c r="B39" s="109" t="s">
        <v>34</v>
      </c>
      <c r="C39" s="47" t="s">
        <v>102</v>
      </c>
      <c r="D39" s="48"/>
      <c r="E39" s="41">
        <v>27</v>
      </c>
      <c r="F39" s="19"/>
      <c r="G39" s="4">
        <f t="shared" si="0"/>
        <v>0</v>
      </c>
      <c r="H39" s="20"/>
    </row>
    <row r="40" spans="1:8" ht="172.8" thickTop="1" thickBot="1" x14ac:dyDescent="0.35">
      <c r="A40" s="76"/>
      <c r="B40" s="110"/>
      <c r="C40" s="83" t="s">
        <v>169</v>
      </c>
      <c r="D40" s="78"/>
      <c r="E40" s="80"/>
      <c r="F40" s="18"/>
      <c r="G40" s="4"/>
      <c r="H40" s="13"/>
    </row>
    <row r="41" spans="1:8" ht="16.8" thickTop="1" thickBot="1" x14ac:dyDescent="0.35">
      <c r="A41" s="46"/>
      <c r="B41" s="109" t="s">
        <v>35</v>
      </c>
      <c r="C41" s="47" t="s">
        <v>103</v>
      </c>
      <c r="D41" s="48"/>
      <c r="E41" s="41">
        <v>66</v>
      </c>
      <c r="F41" s="19"/>
      <c r="G41" s="4">
        <f t="shared" si="0"/>
        <v>0</v>
      </c>
      <c r="H41" s="20"/>
    </row>
    <row r="42" spans="1:8" ht="63.6" thickTop="1" thickBot="1" x14ac:dyDescent="0.35">
      <c r="A42" s="76"/>
      <c r="B42" s="110"/>
      <c r="C42" s="83" t="s">
        <v>170</v>
      </c>
      <c r="D42" s="78"/>
      <c r="E42" s="80"/>
      <c r="F42" s="18"/>
      <c r="G42" s="4"/>
      <c r="H42" s="13"/>
    </row>
    <row r="43" spans="1:8" ht="16.8" thickTop="1" thickBot="1" x14ac:dyDescent="0.35">
      <c r="A43" s="46"/>
      <c r="B43" s="109" t="s">
        <v>36</v>
      </c>
      <c r="C43" s="47" t="s">
        <v>104</v>
      </c>
      <c r="D43" s="48"/>
      <c r="E43" s="41">
        <v>10</v>
      </c>
      <c r="F43" s="19"/>
      <c r="G43" s="4">
        <f t="shared" si="0"/>
        <v>0</v>
      </c>
      <c r="H43" s="20"/>
    </row>
    <row r="44" spans="1:8" ht="63.6" thickTop="1" thickBot="1" x14ac:dyDescent="0.35">
      <c r="A44" s="76"/>
      <c r="B44" s="110"/>
      <c r="C44" s="83" t="s">
        <v>171</v>
      </c>
      <c r="D44" s="78"/>
      <c r="E44" s="80"/>
      <c r="F44" s="18"/>
      <c r="G44" s="4"/>
      <c r="H44" s="13"/>
    </row>
    <row r="45" spans="1:8" ht="16.8" thickTop="1" thickBot="1" x14ac:dyDescent="0.35">
      <c r="A45" s="46"/>
      <c r="B45" s="109" t="s">
        <v>37</v>
      </c>
      <c r="C45" s="47" t="s">
        <v>87</v>
      </c>
      <c r="D45" s="48"/>
      <c r="E45" s="41">
        <v>1</v>
      </c>
      <c r="F45" s="19"/>
      <c r="G45" s="4">
        <f t="shared" si="0"/>
        <v>0</v>
      </c>
      <c r="H45" s="20"/>
    </row>
    <row r="46" spans="1:8" ht="48" thickTop="1" thickBot="1" x14ac:dyDescent="0.35">
      <c r="A46" s="76"/>
      <c r="B46" s="110"/>
      <c r="C46" s="83" t="s">
        <v>172</v>
      </c>
      <c r="D46" s="78"/>
      <c r="E46" s="80"/>
      <c r="F46" s="18"/>
      <c r="G46" s="4"/>
      <c r="H46" s="13"/>
    </row>
    <row r="47" spans="1:8" ht="16.8" thickTop="1" thickBot="1" x14ac:dyDescent="0.35">
      <c r="A47" s="46"/>
      <c r="B47" s="109" t="s">
        <v>38</v>
      </c>
      <c r="C47" s="47" t="s">
        <v>105</v>
      </c>
      <c r="D47" s="48"/>
      <c r="E47" s="60">
        <v>24</v>
      </c>
      <c r="F47" s="19"/>
      <c r="G47" s="4">
        <f t="shared" si="0"/>
        <v>0</v>
      </c>
      <c r="H47" s="20"/>
    </row>
    <row r="48" spans="1:8" ht="141.6" thickTop="1" thickBot="1" x14ac:dyDescent="0.35">
      <c r="A48" s="76"/>
      <c r="B48" s="110"/>
      <c r="C48" s="83" t="s">
        <v>173</v>
      </c>
      <c r="D48" s="78"/>
      <c r="E48" s="80"/>
      <c r="F48" s="18"/>
      <c r="G48" s="4"/>
      <c r="H48" s="13"/>
    </row>
    <row r="49" spans="1:8" ht="16.8" thickTop="1" thickBot="1" x14ac:dyDescent="0.35">
      <c r="A49" s="46"/>
      <c r="B49" s="109" t="s">
        <v>39</v>
      </c>
      <c r="C49" s="47" t="s">
        <v>106</v>
      </c>
      <c r="D49" s="48"/>
      <c r="E49" s="60">
        <v>44</v>
      </c>
      <c r="F49" s="19"/>
      <c r="G49" s="4">
        <f t="shared" si="0"/>
        <v>0</v>
      </c>
      <c r="H49" s="20"/>
    </row>
    <row r="50" spans="1:8" ht="94.8" thickTop="1" thickBot="1" x14ac:dyDescent="0.35">
      <c r="A50" s="76"/>
      <c r="B50" s="110"/>
      <c r="C50" s="79" t="s">
        <v>174</v>
      </c>
      <c r="D50" s="78"/>
      <c r="E50" s="80"/>
      <c r="F50" s="18"/>
      <c r="G50" s="4"/>
      <c r="H50" s="13"/>
    </row>
    <row r="51" spans="1:8" ht="16.8" thickTop="1" thickBot="1" x14ac:dyDescent="0.35">
      <c r="A51" s="46"/>
      <c r="B51" s="109" t="s">
        <v>40</v>
      </c>
      <c r="C51" s="47" t="s">
        <v>107</v>
      </c>
      <c r="D51" s="48"/>
      <c r="E51" s="60">
        <v>29</v>
      </c>
      <c r="F51" s="19"/>
      <c r="G51" s="4">
        <f t="shared" si="0"/>
        <v>0</v>
      </c>
      <c r="H51" s="20"/>
    </row>
    <row r="52" spans="1:8" ht="94.8" thickTop="1" thickBot="1" x14ac:dyDescent="0.35">
      <c r="A52" s="76"/>
      <c r="B52" s="110"/>
      <c r="C52" s="83" t="s">
        <v>175</v>
      </c>
      <c r="D52" s="78"/>
      <c r="E52" s="80"/>
      <c r="F52" s="18"/>
      <c r="G52" s="4"/>
      <c r="H52" s="13"/>
    </row>
    <row r="53" spans="1:8" ht="16.8" thickTop="1" thickBot="1" x14ac:dyDescent="0.35">
      <c r="A53" s="46"/>
      <c r="B53" s="109" t="s">
        <v>41</v>
      </c>
      <c r="C53" s="47" t="s">
        <v>108</v>
      </c>
      <c r="D53" s="48"/>
      <c r="E53" s="60">
        <v>9</v>
      </c>
      <c r="F53" s="19"/>
      <c r="G53" s="4">
        <f t="shared" si="0"/>
        <v>0</v>
      </c>
      <c r="H53" s="20"/>
    </row>
    <row r="54" spans="1:8" ht="63.6" thickTop="1" thickBot="1" x14ac:dyDescent="0.35">
      <c r="A54" s="76"/>
      <c r="B54" s="110"/>
      <c r="C54" s="79" t="s">
        <v>176</v>
      </c>
      <c r="D54" s="78"/>
      <c r="E54" s="80"/>
      <c r="F54" s="18"/>
      <c r="G54" s="4"/>
      <c r="H54" s="13"/>
    </row>
    <row r="55" spans="1:8" ht="16.8" thickTop="1" thickBot="1" x14ac:dyDescent="0.35">
      <c r="A55" s="46"/>
      <c r="B55" s="109" t="s">
        <v>42</v>
      </c>
      <c r="C55" s="59" t="s">
        <v>109</v>
      </c>
      <c r="D55" s="48"/>
      <c r="E55" s="60">
        <v>3</v>
      </c>
      <c r="F55" s="19"/>
      <c r="G55" s="4">
        <f t="shared" si="0"/>
        <v>0</v>
      </c>
      <c r="H55" s="20"/>
    </row>
    <row r="56" spans="1:8" ht="63.6" thickTop="1" thickBot="1" x14ac:dyDescent="0.35">
      <c r="A56" s="76"/>
      <c r="B56" s="110"/>
      <c r="C56" s="79" t="s">
        <v>177</v>
      </c>
      <c r="D56" s="78"/>
      <c r="E56" s="80"/>
      <c r="F56" s="18"/>
      <c r="G56" s="4"/>
      <c r="H56" s="13"/>
    </row>
    <row r="57" spans="1:8" ht="16.8" thickTop="1" thickBot="1" x14ac:dyDescent="0.35">
      <c r="A57" s="46"/>
      <c r="B57" s="109" t="s">
        <v>43</v>
      </c>
      <c r="C57" s="59" t="s">
        <v>110</v>
      </c>
      <c r="D57" s="48"/>
      <c r="E57" s="60">
        <v>2</v>
      </c>
      <c r="F57" s="19"/>
      <c r="G57" s="4">
        <f t="shared" si="0"/>
        <v>0</v>
      </c>
      <c r="H57" s="20"/>
    </row>
    <row r="58" spans="1:8" ht="63.6" thickTop="1" thickBot="1" x14ac:dyDescent="0.35">
      <c r="A58" s="76"/>
      <c r="B58" s="110"/>
      <c r="C58" s="79" t="s">
        <v>178</v>
      </c>
      <c r="D58" s="78"/>
      <c r="E58" s="80"/>
      <c r="F58" s="18"/>
      <c r="G58" s="4"/>
      <c r="H58" s="13"/>
    </row>
    <row r="59" spans="1:8" ht="16.8" thickTop="1" thickBot="1" x14ac:dyDescent="0.35">
      <c r="A59" s="46"/>
      <c r="B59" s="109" t="s">
        <v>44</v>
      </c>
      <c r="C59" s="47" t="s">
        <v>111</v>
      </c>
      <c r="D59" s="48"/>
      <c r="E59" s="60">
        <v>2</v>
      </c>
      <c r="F59" s="19"/>
      <c r="G59" s="4">
        <f t="shared" si="0"/>
        <v>0</v>
      </c>
      <c r="H59" s="20"/>
    </row>
    <row r="60" spans="1:8" ht="63.6" thickTop="1" thickBot="1" x14ac:dyDescent="0.35">
      <c r="A60" s="76"/>
      <c r="B60" s="110"/>
      <c r="C60" s="79" t="s">
        <v>179</v>
      </c>
      <c r="D60" s="78"/>
      <c r="E60" s="80"/>
      <c r="F60" s="18"/>
      <c r="G60" s="4"/>
      <c r="H60" s="13"/>
    </row>
    <row r="61" spans="1:8" ht="16.8" thickTop="1" thickBot="1" x14ac:dyDescent="0.35">
      <c r="A61" s="46"/>
      <c r="B61" s="109" t="s">
        <v>45</v>
      </c>
      <c r="C61" s="47" t="s">
        <v>112</v>
      </c>
      <c r="D61" s="48"/>
      <c r="E61" s="60">
        <v>18</v>
      </c>
      <c r="F61" s="19"/>
      <c r="G61" s="4">
        <f t="shared" si="0"/>
        <v>0</v>
      </c>
      <c r="H61" s="20"/>
    </row>
    <row r="62" spans="1:8" ht="32.4" thickTop="1" thickBot="1" x14ac:dyDescent="0.35">
      <c r="A62" s="76"/>
      <c r="B62" s="110"/>
      <c r="C62" s="79" t="s">
        <v>180</v>
      </c>
      <c r="D62" s="78"/>
      <c r="E62" s="80"/>
      <c r="F62" s="18"/>
      <c r="G62" s="4"/>
      <c r="H62" s="13"/>
    </row>
    <row r="63" spans="1:8" ht="16.8" thickTop="1" thickBot="1" x14ac:dyDescent="0.35">
      <c r="A63" s="46"/>
      <c r="B63" s="109" t="s">
        <v>46</v>
      </c>
      <c r="C63" s="47" t="s">
        <v>113</v>
      </c>
      <c r="D63" s="48"/>
      <c r="E63" s="60">
        <v>7</v>
      </c>
      <c r="F63" s="19"/>
      <c r="G63" s="4">
        <f t="shared" si="0"/>
        <v>0</v>
      </c>
      <c r="H63" s="20"/>
    </row>
    <row r="64" spans="1:8" ht="94.8" thickTop="1" thickBot="1" x14ac:dyDescent="0.35">
      <c r="A64" s="76"/>
      <c r="B64" s="110"/>
      <c r="C64" s="79" t="s">
        <v>181</v>
      </c>
      <c r="D64" s="78"/>
      <c r="E64" s="80"/>
      <c r="F64" s="18"/>
      <c r="G64" s="4"/>
      <c r="H64" s="13"/>
    </row>
    <row r="65" spans="1:8" ht="16.8" thickTop="1" thickBot="1" x14ac:dyDescent="0.35">
      <c r="A65" s="46"/>
      <c r="B65" s="109" t="s">
        <v>47</v>
      </c>
      <c r="C65" s="47" t="s">
        <v>147</v>
      </c>
      <c r="D65" s="48"/>
      <c r="E65" s="60">
        <v>1</v>
      </c>
      <c r="F65" s="19"/>
      <c r="G65" s="4">
        <f t="shared" si="0"/>
        <v>0</v>
      </c>
      <c r="H65" s="20"/>
    </row>
    <row r="66" spans="1:8" ht="48" thickTop="1" thickBot="1" x14ac:dyDescent="0.35">
      <c r="A66" s="76"/>
      <c r="B66" s="110"/>
      <c r="C66" s="79" t="s">
        <v>182</v>
      </c>
      <c r="D66" s="78"/>
      <c r="E66" s="80"/>
      <c r="F66" s="18"/>
      <c r="G66" s="4"/>
      <c r="H66" s="13"/>
    </row>
    <row r="67" spans="1:8" ht="16.8" thickTop="1" thickBot="1" x14ac:dyDescent="0.35">
      <c r="A67" s="46"/>
      <c r="B67" s="109" t="s">
        <v>48</v>
      </c>
      <c r="C67" s="47" t="s">
        <v>146</v>
      </c>
      <c r="D67" s="48"/>
      <c r="E67" s="60">
        <v>14</v>
      </c>
      <c r="F67" s="19"/>
      <c r="G67" s="4">
        <f t="shared" si="0"/>
        <v>0</v>
      </c>
      <c r="H67" s="20"/>
    </row>
    <row r="68" spans="1:8" ht="79.2" thickTop="1" thickBot="1" x14ac:dyDescent="0.35">
      <c r="A68" s="76"/>
      <c r="B68" s="110"/>
      <c r="C68" s="79" t="s">
        <v>183</v>
      </c>
      <c r="D68" s="78"/>
      <c r="E68" s="80"/>
      <c r="F68" s="18"/>
      <c r="G68" s="4"/>
      <c r="H68" s="13"/>
    </row>
    <row r="69" spans="1:8" ht="32.4" thickTop="1" thickBot="1" x14ac:dyDescent="0.35">
      <c r="A69" s="46"/>
      <c r="B69" s="109" t="s">
        <v>49</v>
      </c>
      <c r="C69" s="47" t="s">
        <v>114</v>
      </c>
      <c r="D69" s="48"/>
      <c r="E69" s="60">
        <v>12</v>
      </c>
      <c r="F69" s="19"/>
      <c r="G69" s="4">
        <f t="shared" si="0"/>
        <v>0</v>
      </c>
      <c r="H69" s="20"/>
    </row>
    <row r="70" spans="1:8" ht="48" thickTop="1" thickBot="1" x14ac:dyDescent="0.35">
      <c r="A70" s="76"/>
      <c r="B70" s="110"/>
      <c r="C70" s="79" t="s">
        <v>184</v>
      </c>
      <c r="D70" s="78"/>
      <c r="E70" s="80"/>
      <c r="F70" s="18"/>
      <c r="G70" s="4"/>
      <c r="H70" s="13"/>
    </row>
    <row r="71" spans="1:8" ht="16.8" thickTop="1" thickBot="1" x14ac:dyDescent="0.35">
      <c r="A71" s="46"/>
      <c r="B71" s="109" t="s">
        <v>50</v>
      </c>
      <c r="C71" s="47" t="s">
        <v>115</v>
      </c>
      <c r="D71" s="48"/>
      <c r="E71" s="60">
        <v>7</v>
      </c>
      <c r="F71" s="19"/>
      <c r="G71" s="4">
        <f t="shared" si="0"/>
        <v>0</v>
      </c>
      <c r="H71" s="20"/>
    </row>
    <row r="72" spans="1:8" ht="48" thickTop="1" thickBot="1" x14ac:dyDescent="0.35">
      <c r="A72" s="76"/>
      <c r="B72" s="110"/>
      <c r="C72" s="79" t="s">
        <v>185</v>
      </c>
      <c r="D72" s="78"/>
      <c r="E72" s="80"/>
      <c r="F72" s="18"/>
      <c r="G72" s="4"/>
      <c r="H72" s="13"/>
    </row>
    <row r="73" spans="1:8" ht="16.8" thickTop="1" thickBot="1" x14ac:dyDescent="0.35">
      <c r="A73" s="46"/>
      <c r="B73" s="109" t="s">
        <v>51</v>
      </c>
      <c r="C73" s="47" t="s">
        <v>116</v>
      </c>
      <c r="D73" s="48"/>
      <c r="E73" s="60">
        <v>8</v>
      </c>
      <c r="F73" s="19"/>
      <c r="G73" s="4">
        <f t="shared" ref="G73:G126" si="1">E73*F73</f>
        <v>0</v>
      </c>
      <c r="H73" s="20"/>
    </row>
    <row r="74" spans="1:8" ht="32.4" thickTop="1" thickBot="1" x14ac:dyDescent="0.35">
      <c r="A74" s="76"/>
      <c r="B74" s="110"/>
      <c r="C74" s="79" t="s">
        <v>186</v>
      </c>
      <c r="D74" s="78"/>
      <c r="E74" s="80"/>
      <c r="F74" s="18"/>
      <c r="G74" s="4"/>
      <c r="H74" s="13"/>
    </row>
    <row r="75" spans="1:8" ht="16.8" thickTop="1" thickBot="1" x14ac:dyDescent="0.35">
      <c r="A75" s="46"/>
      <c r="B75" s="109" t="s">
        <v>52</v>
      </c>
      <c r="C75" s="47" t="s">
        <v>117</v>
      </c>
      <c r="D75" s="48"/>
      <c r="E75" s="60">
        <v>44</v>
      </c>
      <c r="F75" s="19"/>
      <c r="G75" s="4">
        <f t="shared" si="1"/>
        <v>0</v>
      </c>
      <c r="H75" s="20"/>
    </row>
    <row r="76" spans="1:8" ht="48" thickTop="1" thickBot="1" x14ac:dyDescent="0.35">
      <c r="A76" s="76"/>
      <c r="B76" s="110"/>
      <c r="C76" s="79" t="s">
        <v>187</v>
      </c>
      <c r="D76" s="78"/>
      <c r="E76" s="80"/>
      <c r="F76" s="18"/>
      <c r="G76" s="4"/>
      <c r="H76" s="13"/>
    </row>
    <row r="77" spans="1:8" ht="16.8" thickTop="1" thickBot="1" x14ac:dyDescent="0.35">
      <c r="A77" s="46"/>
      <c r="B77" s="109" t="s">
        <v>53</v>
      </c>
      <c r="C77" s="47" t="s">
        <v>118</v>
      </c>
      <c r="D77" s="48"/>
      <c r="E77" s="60">
        <v>2</v>
      </c>
      <c r="F77" s="19"/>
      <c r="G77" s="4">
        <f t="shared" si="1"/>
        <v>0</v>
      </c>
      <c r="H77" s="20"/>
    </row>
    <row r="78" spans="1:8" ht="63.6" thickTop="1" thickBot="1" x14ac:dyDescent="0.35">
      <c r="A78" s="76"/>
      <c r="B78" s="110"/>
      <c r="C78" s="79" t="s">
        <v>188</v>
      </c>
      <c r="D78" s="78"/>
      <c r="E78" s="80"/>
      <c r="F78" s="18"/>
      <c r="G78" s="4"/>
      <c r="H78" s="13"/>
    </row>
    <row r="79" spans="1:8" ht="16.8" thickTop="1" thickBot="1" x14ac:dyDescent="0.35">
      <c r="A79" s="46"/>
      <c r="B79" s="109" t="s">
        <v>54</v>
      </c>
      <c r="C79" s="47" t="s">
        <v>13</v>
      </c>
      <c r="D79" s="48"/>
      <c r="E79" s="60">
        <v>60</v>
      </c>
      <c r="F79" s="19"/>
      <c r="G79" s="4">
        <f t="shared" si="1"/>
        <v>0</v>
      </c>
      <c r="H79" s="20"/>
    </row>
    <row r="80" spans="1:8" ht="32.4" thickTop="1" thickBot="1" x14ac:dyDescent="0.35">
      <c r="A80" s="76"/>
      <c r="B80" s="110"/>
      <c r="C80" s="79" t="s">
        <v>189</v>
      </c>
      <c r="D80" s="78"/>
      <c r="E80" s="80"/>
      <c r="F80" s="18"/>
      <c r="G80" s="4"/>
      <c r="H80" s="13"/>
    </row>
    <row r="81" spans="1:8" ht="16.8" thickTop="1" thickBot="1" x14ac:dyDescent="0.35">
      <c r="A81" s="46"/>
      <c r="B81" s="109" t="s">
        <v>55</v>
      </c>
      <c r="C81" s="47" t="s">
        <v>12</v>
      </c>
      <c r="D81" s="48"/>
      <c r="E81" s="60">
        <v>28</v>
      </c>
      <c r="F81" s="19"/>
      <c r="G81" s="4">
        <f t="shared" si="1"/>
        <v>0</v>
      </c>
      <c r="H81" s="20"/>
    </row>
    <row r="82" spans="1:8" ht="48" thickTop="1" thickBot="1" x14ac:dyDescent="0.35">
      <c r="A82" s="76"/>
      <c r="B82" s="110"/>
      <c r="C82" s="79" t="s">
        <v>190</v>
      </c>
      <c r="D82" s="78"/>
      <c r="E82" s="80"/>
      <c r="F82" s="18"/>
      <c r="G82" s="4"/>
      <c r="H82" s="13"/>
    </row>
    <row r="83" spans="1:8" ht="16.8" thickTop="1" thickBot="1" x14ac:dyDescent="0.35">
      <c r="A83" s="46"/>
      <c r="B83" s="109" t="s">
        <v>56</v>
      </c>
      <c r="C83" s="47" t="s">
        <v>119</v>
      </c>
      <c r="D83" s="48"/>
      <c r="E83" s="60">
        <v>10</v>
      </c>
      <c r="F83" s="19"/>
      <c r="G83" s="4">
        <f t="shared" si="1"/>
        <v>0</v>
      </c>
      <c r="H83" s="20"/>
    </row>
    <row r="84" spans="1:8" ht="32.4" thickTop="1" thickBot="1" x14ac:dyDescent="0.35">
      <c r="A84" s="76"/>
      <c r="B84" s="110"/>
      <c r="C84" s="83" t="s">
        <v>191</v>
      </c>
      <c r="D84" s="78"/>
      <c r="E84" s="80"/>
      <c r="F84" s="18"/>
      <c r="G84" s="4"/>
      <c r="H84" s="13"/>
    </row>
    <row r="85" spans="1:8" ht="16.8" thickTop="1" thickBot="1" x14ac:dyDescent="0.35">
      <c r="A85" s="46"/>
      <c r="B85" s="109" t="s">
        <v>57</v>
      </c>
      <c r="C85" s="47" t="s">
        <v>148</v>
      </c>
      <c r="D85" s="48"/>
      <c r="E85" s="60">
        <v>1</v>
      </c>
      <c r="F85" s="19"/>
      <c r="G85" s="4">
        <f t="shared" si="1"/>
        <v>0</v>
      </c>
      <c r="H85" s="20"/>
    </row>
    <row r="86" spans="1:8" ht="141.6" thickTop="1" thickBot="1" x14ac:dyDescent="0.35">
      <c r="A86" s="76"/>
      <c r="B86" s="110"/>
      <c r="C86" s="83" t="s">
        <v>192</v>
      </c>
      <c r="D86" s="78"/>
      <c r="E86" s="80"/>
      <c r="F86" s="18"/>
      <c r="G86" s="4"/>
      <c r="H86" s="13"/>
    </row>
    <row r="87" spans="1:8" ht="16.8" thickTop="1" thickBot="1" x14ac:dyDescent="0.35">
      <c r="A87" s="46"/>
      <c r="B87" s="109" t="s">
        <v>58</v>
      </c>
      <c r="C87" s="47" t="s">
        <v>120</v>
      </c>
      <c r="D87" s="48"/>
      <c r="E87" s="60">
        <v>1</v>
      </c>
      <c r="F87" s="19"/>
      <c r="G87" s="4">
        <f t="shared" si="1"/>
        <v>0</v>
      </c>
      <c r="H87" s="20"/>
    </row>
    <row r="88" spans="1:8" ht="63.6" thickTop="1" thickBot="1" x14ac:dyDescent="0.35">
      <c r="A88" s="76"/>
      <c r="B88" s="110"/>
      <c r="C88" s="84" t="s">
        <v>193</v>
      </c>
      <c r="D88" s="78"/>
      <c r="E88" s="80"/>
      <c r="F88" s="18"/>
      <c r="G88" s="4"/>
      <c r="H88" s="13"/>
    </row>
    <row r="89" spans="1:8" ht="16.8" thickTop="1" thickBot="1" x14ac:dyDescent="0.35">
      <c r="A89" s="46"/>
      <c r="B89" s="109" t="s">
        <v>59</v>
      </c>
      <c r="C89" s="47" t="s">
        <v>120</v>
      </c>
      <c r="D89" s="48"/>
      <c r="E89" s="60">
        <v>1</v>
      </c>
      <c r="F89" s="19"/>
      <c r="G89" s="4">
        <f t="shared" si="1"/>
        <v>0</v>
      </c>
      <c r="H89" s="20"/>
    </row>
    <row r="90" spans="1:8" ht="63.6" thickTop="1" thickBot="1" x14ac:dyDescent="0.35">
      <c r="A90" s="76"/>
      <c r="B90" s="110"/>
      <c r="C90" s="84" t="s">
        <v>194</v>
      </c>
      <c r="D90" s="78"/>
      <c r="E90" s="80"/>
      <c r="F90" s="18"/>
      <c r="G90" s="4"/>
      <c r="H90" s="13"/>
    </row>
    <row r="91" spans="1:8" ht="16.8" thickTop="1" thickBot="1" x14ac:dyDescent="0.35">
      <c r="A91" s="46"/>
      <c r="B91" s="109" t="s">
        <v>60</v>
      </c>
      <c r="C91" s="47" t="s">
        <v>121</v>
      </c>
      <c r="D91" s="48"/>
      <c r="E91" s="60">
        <v>1</v>
      </c>
      <c r="F91" s="19"/>
      <c r="G91" s="4">
        <f t="shared" si="1"/>
        <v>0</v>
      </c>
      <c r="H91" s="20"/>
    </row>
    <row r="92" spans="1:8" ht="126" thickTop="1" thickBot="1" x14ac:dyDescent="0.35">
      <c r="A92" s="76"/>
      <c r="B92" s="110"/>
      <c r="C92" s="84" t="s">
        <v>195</v>
      </c>
      <c r="D92" s="78"/>
      <c r="E92" s="80"/>
      <c r="F92" s="18"/>
      <c r="G92" s="4"/>
      <c r="H92" s="13"/>
    </row>
    <row r="93" spans="1:8" ht="16.8" thickTop="1" thickBot="1" x14ac:dyDescent="0.35">
      <c r="A93" s="46"/>
      <c r="B93" s="109" t="s">
        <v>61</v>
      </c>
      <c r="C93" s="47" t="s">
        <v>122</v>
      </c>
      <c r="D93" s="48"/>
      <c r="E93" s="60">
        <v>1</v>
      </c>
      <c r="F93" s="19"/>
      <c r="G93" s="4">
        <f t="shared" si="1"/>
        <v>0</v>
      </c>
      <c r="H93" s="20"/>
    </row>
    <row r="94" spans="1:8" ht="32.4" thickTop="1" thickBot="1" x14ac:dyDescent="0.35">
      <c r="A94" s="76"/>
      <c r="B94" s="110"/>
      <c r="C94" s="84" t="s">
        <v>196</v>
      </c>
      <c r="D94" s="78"/>
      <c r="E94" s="80"/>
      <c r="F94" s="18"/>
      <c r="G94" s="4"/>
      <c r="H94" s="13"/>
    </row>
    <row r="95" spans="1:8" ht="16.8" thickTop="1" thickBot="1" x14ac:dyDescent="0.35">
      <c r="A95" s="46"/>
      <c r="B95" s="109" t="s">
        <v>62</v>
      </c>
      <c r="C95" s="47" t="s">
        <v>123</v>
      </c>
      <c r="D95" s="48"/>
      <c r="E95" s="60">
        <v>5</v>
      </c>
      <c r="F95" s="19"/>
      <c r="G95" s="4">
        <f t="shared" si="1"/>
        <v>0</v>
      </c>
      <c r="H95" s="20"/>
    </row>
    <row r="96" spans="1:8" ht="94.8" thickTop="1" thickBot="1" x14ac:dyDescent="0.35">
      <c r="A96" s="76"/>
      <c r="B96" s="110"/>
      <c r="C96" s="84" t="s">
        <v>197</v>
      </c>
      <c r="D96" s="78"/>
      <c r="E96" s="80"/>
      <c r="F96" s="18"/>
      <c r="G96" s="4"/>
      <c r="H96" s="13"/>
    </row>
    <row r="97" spans="1:8" ht="16.8" thickTop="1" thickBot="1" x14ac:dyDescent="0.35">
      <c r="A97" s="46"/>
      <c r="B97" s="109" t="s">
        <v>63</v>
      </c>
      <c r="C97" s="47" t="s">
        <v>124</v>
      </c>
      <c r="D97" s="48"/>
      <c r="E97" s="60">
        <v>1</v>
      </c>
      <c r="F97" s="19"/>
      <c r="G97" s="4">
        <f t="shared" si="1"/>
        <v>0</v>
      </c>
      <c r="H97" s="20"/>
    </row>
    <row r="98" spans="1:8" ht="63.6" thickTop="1" thickBot="1" x14ac:dyDescent="0.35">
      <c r="A98" s="76"/>
      <c r="B98" s="110"/>
      <c r="C98" s="84" t="s">
        <v>198</v>
      </c>
      <c r="D98" s="78"/>
      <c r="E98" s="80"/>
      <c r="F98" s="18"/>
      <c r="G98" s="4"/>
      <c r="H98" s="13"/>
    </row>
    <row r="99" spans="1:8" ht="16.8" thickTop="1" thickBot="1" x14ac:dyDescent="0.35">
      <c r="A99" s="46"/>
      <c r="B99" s="109" t="s">
        <v>64</v>
      </c>
      <c r="C99" s="47" t="s">
        <v>125</v>
      </c>
      <c r="D99" s="48"/>
      <c r="E99" s="60">
        <v>2</v>
      </c>
      <c r="F99" s="19"/>
      <c r="G99" s="4">
        <f t="shared" si="1"/>
        <v>0</v>
      </c>
      <c r="H99" s="20"/>
    </row>
    <row r="100" spans="1:8" ht="16.8" thickTop="1" thickBot="1" x14ac:dyDescent="0.35">
      <c r="A100" s="46"/>
      <c r="B100" s="109" t="s">
        <v>65</v>
      </c>
      <c r="C100" s="47" t="s">
        <v>126</v>
      </c>
      <c r="D100" s="48"/>
      <c r="E100" s="60">
        <v>15</v>
      </c>
      <c r="F100" s="19"/>
      <c r="G100" s="4">
        <f t="shared" si="1"/>
        <v>0</v>
      </c>
      <c r="H100" s="20"/>
    </row>
    <row r="101" spans="1:8" ht="16.8" thickTop="1" thickBot="1" x14ac:dyDescent="0.35">
      <c r="A101" s="46"/>
      <c r="B101" s="109" t="s">
        <v>66</v>
      </c>
      <c r="C101" s="59" t="s">
        <v>127</v>
      </c>
      <c r="D101" s="48"/>
      <c r="E101" s="60">
        <v>30</v>
      </c>
      <c r="F101" s="19"/>
      <c r="G101" s="4">
        <f t="shared" si="1"/>
        <v>0</v>
      </c>
      <c r="H101" s="20"/>
    </row>
    <row r="102" spans="1:8" ht="16.8" thickTop="1" thickBot="1" x14ac:dyDescent="0.35">
      <c r="A102" s="46"/>
      <c r="B102" s="109" t="s">
        <v>67</v>
      </c>
      <c r="C102" s="47" t="s">
        <v>128</v>
      </c>
      <c r="D102" s="48"/>
      <c r="E102" s="41">
        <v>30</v>
      </c>
      <c r="F102" s="19"/>
      <c r="G102" s="4">
        <f t="shared" si="1"/>
        <v>0</v>
      </c>
      <c r="H102" s="20"/>
    </row>
    <row r="103" spans="1:8" ht="16.8" thickTop="1" thickBot="1" x14ac:dyDescent="0.35">
      <c r="A103" s="46"/>
      <c r="B103" s="109" t="s">
        <v>68</v>
      </c>
      <c r="C103" s="47" t="s">
        <v>129</v>
      </c>
      <c r="D103" s="48"/>
      <c r="E103" s="60">
        <v>30</v>
      </c>
      <c r="F103" s="19"/>
      <c r="G103" s="4">
        <f t="shared" si="1"/>
        <v>0</v>
      </c>
      <c r="H103" s="20"/>
    </row>
    <row r="104" spans="1:8" ht="16.8" thickTop="1" thickBot="1" x14ac:dyDescent="0.35">
      <c r="A104" s="46"/>
      <c r="B104" s="109" t="s">
        <v>69</v>
      </c>
      <c r="C104" s="47" t="s">
        <v>130</v>
      </c>
      <c r="D104" s="48"/>
      <c r="E104" s="60">
        <v>40</v>
      </c>
      <c r="F104" s="19"/>
      <c r="G104" s="4">
        <f t="shared" si="1"/>
        <v>0</v>
      </c>
      <c r="H104" s="20"/>
    </row>
    <row r="105" spans="1:8" ht="16.8" thickTop="1" thickBot="1" x14ac:dyDescent="0.35">
      <c r="A105" s="46"/>
      <c r="B105" s="109" t="s">
        <v>70</v>
      </c>
      <c r="C105" s="47" t="s">
        <v>131</v>
      </c>
      <c r="D105" s="48"/>
      <c r="E105" s="60">
        <v>40</v>
      </c>
      <c r="F105" s="19"/>
      <c r="G105" s="4">
        <f t="shared" si="1"/>
        <v>0</v>
      </c>
      <c r="H105" s="20"/>
    </row>
    <row r="106" spans="1:8" ht="16.8" thickTop="1" thickBot="1" x14ac:dyDescent="0.35">
      <c r="A106" s="46"/>
      <c r="B106" s="109" t="s">
        <v>71</v>
      </c>
      <c r="C106" s="47" t="s">
        <v>132</v>
      </c>
      <c r="D106" s="48"/>
      <c r="E106" s="60">
        <v>40</v>
      </c>
      <c r="F106" s="19"/>
      <c r="G106" s="4">
        <f t="shared" si="1"/>
        <v>0</v>
      </c>
      <c r="H106" s="20"/>
    </row>
    <row r="107" spans="1:8" ht="16.8" thickTop="1" thickBot="1" x14ac:dyDescent="0.35">
      <c r="A107" s="46"/>
      <c r="B107" s="109" t="s">
        <v>72</v>
      </c>
      <c r="C107" s="47" t="s">
        <v>133</v>
      </c>
      <c r="D107" s="48"/>
      <c r="E107" s="60">
        <v>30</v>
      </c>
      <c r="F107" s="19"/>
      <c r="G107" s="4">
        <f t="shared" si="1"/>
        <v>0</v>
      </c>
      <c r="H107" s="20"/>
    </row>
    <row r="108" spans="1:8" ht="16.8" thickTop="1" thickBot="1" x14ac:dyDescent="0.35">
      <c r="A108" s="46"/>
      <c r="B108" s="109" t="s">
        <v>73</v>
      </c>
      <c r="C108" s="47" t="s">
        <v>134</v>
      </c>
      <c r="D108" s="48"/>
      <c r="E108" s="60">
        <v>40</v>
      </c>
      <c r="F108" s="19"/>
      <c r="G108" s="4">
        <f t="shared" si="1"/>
        <v>0</v>
      </c>
      <c r="H108" s="20"/>
    </row>
    <row r="109" spans="1:8" ht="16.8" thickTop="1" thickBot="1" x14ac:dyDescent="0.35">
      <c r="A109" s="46"/>
      <c r="B109" s="109" t="s">
        <v>74</v>
      </c>
      <c r="C109" s="47" t="s">
        <v>135</v>
      </c>
      <c r="D109" s="48"/>
      <c r="E109" s="60">
        <v>3</v>
      </c>
      <c r="F109" s="19"/>
      <c r="G109" s="4">
        <f t="shared" si="1"/>
        <v>0</v>
      </c>
      <c r="H109" s="20"/>
    </row>
    <row r="110" spans="1:8" ht="16.8" thickTop="1" thickBot="1" x14ac:dyDescent="0.35">
      <c r="A110" s="46"/>
      <c r="B110" s="109" t="s">
        <v>75</v>
      </c>
      <c r="C110" s="47" t="s">
        <v>136</v>
      </c>
      <c r="D110" s="48"/>
      <c r="E110" s="60">
        <v>5</v>
      </c>
      <c r="F110" s="19"/>
      <c r="G110" s="4">
        <f t="shared" si="1"/>
        <v>0</v>
      </c>
      <c r="H110" s="20"/>
    </row>
    <row r="111" spans="1:8" ht="16.8" thickTop="1" thickBot="1" x14ac:dyDescent="0.35">
      <c r="A111" s="46"/>
      <c r="B111" s="109" t="s">
        <v>76</v>
      </c>
      <c r="C111" s="47" t="s">
        <v>137</v>
      </c>
      <c r="D111" s="48"/>
      <c r="E111" s="60">
        <v>5</v>
      </c>
      <c r="F111" s="19"/>
      <c r="G111" s="4">
        <f t="shared" si="1"/>
        <v>0</v>
      </c>
      <c r="H111" s="20"/>
    </row>
    <row r="112" spans="1:8" ht="16.8" thickTop="1" thickBot="1" x14ac:dyDescent="0.35">
      <c r="A112" s="46"/>
      <c r="B112" s="109" t="s">
        <v>77</v>
      </c>
      <c r="C112" s="47" t="s">
        <v>138</v>
      </c>
      <c r="D112" s="48"/>
      <c r="E112" s="60">
        <v>5</v>
      </c>
      <c r="F112" s="19"/>
      <c r="G112" s="4">
        <f t="shared" si="1"/>
        <v>0</v>
      </c>
      <c r="H112" s="20"/>
    </row>
    <row r="113" spans="1:8" ht="16.8" thickTop="1" thickBot="1" x14ac:dyDescent="0.35">
      <c r="A113" s="46"/>
      <c r="B113" s="109" t="s">
        <v>78</v>
      </c>
      <c r="C113" s="47" t="s">
        <v>139</v>
      </c>
      <c r="D113" s="48"/>
      <c r="E113" s="60">
        <v>10</v>
      </c>
      <c r="F113" s="19"/>
      <c r="G113" s="4">
        <f t="shared" si="1"/>
        <v>0</v>
      </c>
      <c r="H113" s="20"/>
    </row>
    <row r="114" spans="1:8" ht="16.8" thickTop="1" thickBot="1" x14ac:dyDescent="0.35">
      <c r="A114" s="49"/>
      <c r="B114" s="111" t="s">
        <v>79</v>
      </c>
      <c r="C114" s="50" t="s">
        <v>206</v>
      </c>
      <c r="D114" s="51"/>
      <c r="E114" s="81">
        <v>11</v>
      </c>
      <c r="F114" s="52"/>
      <c r="G114" s="4">
        <f t="shared" si="1"/>
        <v>0</v>
      </c>
      <c r="H114" s="20"/>
    </row>
    <row r="115" spans="1:8" ht="157.19999999999999" thickTop="1" thickBot="1" x14ac:dyDescent="0.35">
      <c r="A115" s="76"/>
      <c r="B115" s="114"/>
      <c r="C115" s="88" t="s">
        <v>205</v>
      </c>
      <c r="D115" s="89"/>
      <c r="E115" s="90"/>
      <c r="F115" s="18"/>
      <c r="G115" s="4"/>
      <c r="H115" s="20"/>
    </row>
    <row r="116" spans="1:8" ht="16.8" thickTop="1" thickBot="1" x14ac:dyDescent="0.35">
      <c r="A116" s="54"/>
      <c r="B116" s="113" t="s">
        <v>80</v>
      </c>
      <c r="C116" s="55" t="s">
        <v>140</v>
      </c>
      <c r="D116" s="56"/>
      <c r="E116" s="57">
        <v>15</v>
      </c>
      <c r="F116" s="58"/>
      <c r="G116" s="4">
        <f t="shared" si="1"/>
        <v>0</v>
      </c>
      <c r="H116" s="106"/>
    </row>
    <row r="117" spans="1:8" ht="110.4" thickTop="1" thickBot="1" x14ac:dyDescent="0.35">
      <c r="A117" s="76"/>
      <c r="B117" s="114"/>
      <c r="C117" s="88" t="s">
        <v>199</v>
      </c>
      <c r="D117" s="89"/>
      <c r="E117" s="90"/>
      <c r="F117" s="18"/>
      <c r="G117" s="4"/>
      <c r="H117" s="20"/>
    </row>
    <row r="118" spans="1:8" ht="16.8" thickTop="1" thickBot="1" x14ac:dyDescent="0.35">
      <c r="A118" s="43"/>
      <c r="B118" s="115" t="s">
        <v>81</v>
      </c>
      <c r="C118" s="42" t="s">
        <v>145</v>
      </c>
      <c r="D118" s="44"/>
      <c r="E118" s="45">
        <v>2</v>
      </c>
      <c r="F118" s="23"/>
      <c r="G118" s="4">
        <f t="shared" si="1"/>
        <v>0</v>
      </c>
      <c r="H118" s="20"/>
    </row>
    <row r="119" spans="1:8" ht="110.4" thickTop="1" thickBot="1" x14ac:dyDescent="0.35">
      <c r="A119" s="91"/>
      <c r="B119" s="116"/>
      <c r="C119" s="92" t="s">
        <v>200</v>
      </c>
      <c r="D119" s="93"/>
      <c r="E119" s="94"/>
      <c r="F119" s="22"/>
      <c r="G119" s="4"/>
      <c r="H119" s="20"/>
    </row>
    <row r="120" spans="1:8" ht="16.8" thickTop="1" thickBot="1" x14ac:dyDescent="0.35">
      <c r="A120" s="96"/>
      <c r="B120" s="117" t="s">
        <v>82</v>
      </c>
      <c r="C120" s="97" t="s">
        <v>11</v>
      </c>
      <c r="D120" s="98"/>
      <c r="E120" s="99">
        <v>11</v>
      </c>
      <c r="F120" s="100"/>
      <c r="G120" s="4">
        <f t="shared" si="1"/>
        <v>0</v>
      </c>
      <c r="H120" s="20"/>
    </row>
    <row r="121" spans="1:8" ht="141.6" thickTop="1" thickBot="1" x14ac:dyDescent="0.35">
      <c r="A121" s="85"/>
      <c r="B121" s="112"/>
      <c r="C121" s="101" t="s">
        <v>201</v>
      </c>
      <c r="D121" s="86"/>
      <c r="E121" s="87"/>
      <c r="F121" s="53"/>
      <c r="G121" s="4"/>
      <c r="H121" s="106"/>
    </row>
    <row r="122" spans="1:8" ht="32.4" thickTop="1" thickBot="1" x14ac:dyDescent="0.35">
      <c r="A122" s="102"/>
      <c r="B122" s="113" t="s">
        <v>83</v>
      </c>
      <c r="C122" s="103" t="s">
        <v>141</v>
      </c>
      <c r="D122" s="104"/>
      <c r="E122" s="105">
        <v>2</v>
      </c>
      <c r="F122" s="58"/>
      <c r="G122" s="4">
        <f t="shared" si="1"/>
        <v>0</v>
      </c>
      <c r="H122" s="106"/>
    </row>
    <row r="123" spans="1:8" ht="188.4" thickTop="1" thickBot="1" x14ac:dyDescent="0.35">
      <c r="A123" s="95"/>
      <c r="B123" s="116"/>
      <c r="C123" s="92" t="s">
        <v>202</v>
      </c>
      <c r="D123" s="93"/>
      <c r="E123" s="94"/>
      <c r="F123" s="22"/>
      <c r="G123" s="4"/>
      <c r="H123" s="20"/>
    </row>
    <row r="124" spans="1:8" ht="16.8" thickTop="1" thickBot="1" x14ac:dyDescent="0.35">
      <c r="A124" s="96"/>
      <c r="B124" s="117" t="s">
        <v>84</v>
      </c>
      <c r="C124" s="97" t="s">
        <v>142</v>
      </c>
      <c r="D124" s="98"/>
      <c r="E124" s="99">
        <v>5</v>
      </c>
      <c r="F124" s="100"/>
      <c r="G124" s="4">
        <f t="shared" si="1"/>
        <v>0</v>
      </c>
      <c r="H124" s="20"/>
    </row>
    <row r="125" spans="1:8" ht="126" thickTop="1" thickBot="1" x14ac:dyDescent="0.35">
      <c r="A125" s="85"/>
      <c r="B125" s="112"/>
      <c r="C125" s="101" t="s">
        <v>203</v>
      </c>
      <c r="D125" s="86"/>
      <c r="E125" s="87"/>
      <c r="F125" s="53"/>
      <c r="G125" s="4"/>
      <c r="H125" s="106"/>
    </row>
    <row r="126" spans="1:8" ht="48" thickTop="1" thickBot="1" x14ac:dyDescent="0.35">
      <c r="A126" s="102"/>
      <c r="B126" s="113" t="s">
        <v>85</v>
      </c>
      <c r="C126" s="103" t="s">
        <v>143</v>
      </c>
      <c r="D126" s="104"/>
      <c r="E126" s="105">
        <v>5</v>
      </c>
      <c r="F126" s="58"/>
      <c r="G126" s="4">
        <f t="shared" si="1"/>
        <v>0</v>
      </c>
      <c r="H126" s="106"/>
    </row>
    <row r="127" spans="1:8" ht="188.4" thickTop="1" thickBot="1" x14ac:dyDescent="0.35">
      <c r="A127" s="95"/>
      <c r="B127" s="116"/>
      <c r="C127" s="92" t="s">
        <v>204</v>
      </c>
      <c r="D127" s="93"/>
      <c r="E127" s="94"/>
      <c r="F127" s="22"/>
      <c r="G127" s="4"/>
      <c r="H127" s="20"/>
    </row>
    <row r="128" spans="1:8" ht="16.2" thickTop="1" x14ac:dyDescent="0.3"/>
  </sheetData>
  <sheetProtection selectLockedCells="1" selectUnlockedCells="1"/>
  <mergeCells count="3">
    <mergeCell ref="A1:B1"/>
    <mergeCell ref="A2:B4"/>
    <mergeCell ref="C2:C4"/>
  </mergeCells>
  <phoneticPr fontId="9" type="noConversion"/>
  <dataValidations count="1">
    <dataValidation type="list" allowBlank="1" showErrorMessage="1" sqref="E1 G1" xr:uid="{00000000-0002-0000-0000-000000000000}">
      <formula1>$A$1:$A$5</formula1>
      <formula2>0</formula2>
    </dataValidation>
  </dataValidations>
  <pageMargins left="0.26319444444444445" right="0.28055555555555556" top="0.2388888888888889" bottom="0.52986111111111112" header="0.51180555555555551" footer="0.26458333333333334"/>
  <pageSetup paperSize="9" scale="79" firstPageNumber="0" orientation="landscape" horizontalDpi="300" verticalDpi="300" r:id="rId1"/>
  <headerFooter alignWithMargins="0">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TechnicalSpec.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2021-06-04T11:50:37Z</dcterms:created>
  <dcterms:modified xsi:type="dcterms:W3CDTF">2022-05-10T06:26:14Z</dcterms:modified>
</cp:coreProperties>
</file>