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defaultThemeVersion="124226"/>
  <xr:revisionPtr revIDLastSave="0" documentId="8_{539CFB19-A4E9-4796-B0A0-2A6B6A0231FD}" xr6:coauthVersionLast="47" xr6:coauthVersionMax="47" xr10:uidLastSave="{00000000-0000-0000-0000-000000000000}"/>
  <bookViews>
    <workbookView xWindow="-108" yWindow="-108" windowWidth="23256" windowHeight="12576" xr2:uid="{00000000-000D-0000-FFFF-FFFF00000000}"/>
  </bookViews>
  <sheets>
    <sheet name="12. Mass Spectrometry" sheetId="4" r:id="rId1"/>
    <sheet name="12.1 Portable Mass Spectrometer" sheetId="2" r:id="rId2"/>
    <sheet name="12.2 Gas Chromatograph"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5" l="1"/>
  <c r="G8" i="5"/>
  <c r="G3" i="2"/>
  <c r="G8" i="2"/>
  <c r="F7" i="4"/>
  <c r="F6" i="4"/>
  <c r="F5" i="4"/>
</calcChain>
</file>

<file path=xl/sharedStrings.xml><?xml version="1.0" encoding="utf-8"?>
<sst xmlns="http://schemas.openxmlformats.org/spreadsheetml/2006/main" count="88" uniqueCount="68">
  <si>
    <t>Bidder:</t>
  </si>
  <si>
    <t xml:space="preserve">ID </t>
  </si>
  <si>
    <t>QTY</t>
  </si>
  <si>
    <t>Total Price per line item</t>
  </si>
  <si>
    <t>Date:</t>
  </si>
  <si>
    <t>Total DAP price:</t>
  </si>
  <si>
    <t>Line item No.</t>
  </si>
  <si>
    <t>Technical Specification Requested</t>
  </si>
  <si>
    <t>Technical Specification Offered</t>
  </si>
  <si>
    <t>DAP Unit price</t>
  </si>
  <si>
    <t>Insert page no. in technical documentation</t>
  </si>
  <si>
    <t xml:space="preserve">Offered price: </t>
  </si>
  <si>
    <t>Equipment name</t>
  </si>
  <si>
    <t>Model, Manufacturer and Country of Origin</t>
  </si>
  <si>
    <t>Total Price per Lot</t>
  </si>
  <si>
    <t>Mass Spectrometry</t>
  </si>
  <si>
    <t>Portable Mass Spectrometer</t>
  </si>
  <si>
    <t>Quadrupole Mass Spectrometer equipped with high pressure enclosed ion source, ceramic gas tight seal, twin Yttria filaments, minimum 100 mm length mass filter and dual Faraday / channeltron electron multiplier detector arrangement.</t>
  </si>
  <si>
    <t>Close coupled electronics unit containing ion source supplies, RF/DC board and communications board. Communication to PC must be TCP/IP ethernet.</t>
  </si>
  <si>
    <t>Analyser housing with direct gas injection into ion source.</t>
  </si>
  <si>
    <t>ISO63-K pumping port and CF40 analyser and inlet flanges.</t>
  </si>
  <si>
    <r>
      <t xml:space="preserve">2m fused silica capillary inlet, heated to 110 </t>
    </r>
    <r>
      <rPr>
        <sz val="12"/>
        <rFont val="Calibri"/>
        <family val="2"/>
      </rPr>
      <t>°</t>
    </r>
    <r>
      <rPr>
        <sz val="12"/>
        <rFont val="Times New Roman"/>
        <family val="1"/>
      </rPr>
      <t>C, coupled to sintered leak technology.</t>
    </r>
  </si>
  <si>
    <t>Membrane inlet with high sensitivity for VOCs interchangeable with capillary inlet.</t>
  </si>
  <si>
    <t>80 l/s high compression turbomolecular pump with molecular drag stage and ISO63-K pump flange.</t>
  </si>
  <si>
    <t>Dry diaphragm pump with pumping capacity of 1.8 m3/h, backing turbo pump and providing the interstage line for the sintered leak.</t>
  </si>
  <si>
    <t>External switches for capillary inlet and bakeout jacket.</t>
  </si>
  <si>
    <t>Safety interlock to prevent inadvertent operation.</t>
  </si>
  <si>
    <t>Whole vacuum system and electronics mounted on an easily removable chassis for ease of service.</t>
  </si>
  <si>
    <t>Complete system must be housed in a compact, portable suitcase-type enclosure such as Peli or equivalent.</t>
  </si>
  <si>
    <t xml:space="preserve">System must be capable of  90-240V AC mains operation and 24 V DC battery pack operation. </t>
  </si>
  <si>
    <t xml:space="preserve">System must be supplied with one field power pack to allow minimum 8-hour operation. </t>
  </si>
  <si>
    <t>Field power pack must have one charging cable, connection cable to MS and one vehicle adapter cable.</t>
  </si>
  <si>
    <t>System spares kit must include the following support parts: spare dual filament for ion source, 1 off capillary inlet, 1 off metrasil sintered leak, pack of 10 assorted PTFE ferrules, 2 off nut tube assembly, PTFE capillary, analyser stand, fan filter kit, 1 off membrane inlet, 1 off 1/4 inch OD stainless steel tube 1m long, 4 off 1/4 inch ultratorr fitting, 10 off stainless steel washers (9-10 mm OD, 6-7 mm ID, max 1 mm thickness), 3 off non-reinforced SIL-TEC PDMS sheeting (0.005 inch thickness), 3 off non-reinforced SIL-TEC PDMS sheeting (0.002 inch thickness), 5 off 3/8 inch stainless steel porous frits (10 um porosity), 2 off 1/4 inch quarter turn valve, 4 off 1/4 inch stainless steel union tee fitting, 2 off 1/4 inch stainless steel bulkhead union tube fitting, 4 off 1/4 inch stainless steel metering valve, pack of 10 assorted stainless steel ferrules, 2 off stainless steel 1/4 inch nuts.</t>
  </si>
  <si>
    <t>Laptop PC to be provided with the following specification:
1. 15.6 inch screen
2. Core i3 processor or higher
3. 4GB RAM or more
4. 500GB HD or more
5. Windows 10 installed 
6. MS software installed and fully configured</t>
  </si>
  <si>
    <t>On-board user manual must be provided with the system.</t>
  </si>
  <si>
    <t>Warranty: 18 months parts and labour. Consumables (filaments, electron multipliers, inlet components) are not covered.</t>
  </si>
  <si>
    <t>Availability of the spare parts for 7 years.</t>
  </si>
  <si>
    <t>Response time for failure notification – 72 (seventy-two) hours</t>
  </si>
  <si>
    <t>Maximum period for repair and replacement from the moment of declaring - 3 (three) months</t>
  </si>
  <si>
    <t>Gas Chromatograph</t>
  </si>
  <si>
    <t>Retention time repeatability &lt;0.008% or &lt;0.0008 minutes</t>
  </si>
  <si>
    <t>Area repeatability &lt;0.5% RSD</t>
  </si>
  <si>
    <t>EPC - Electronic pneumatic pressure control for both inlets and detectors with precision of 0.001 psi , for automatic flow control and gas flow, based on microchannels.</t>
  </si>
  <si>
    <t>Column oven operating temperature from ambient temperature +4 to 450 °C with temperature setpoint resolution 0.1°C</t>
  </si>
  <si>
    <t>Support 20 oven ramps with 21 plateaus or better. Negative ramps are allowed.</t>
  </si>
  <si>
    <t>Oven cool down from 450 to 50 °C in 4 minutes.</t>
  </si>
  <si>
    <t>Split ratios up to 12,500:1</t>
  </si>
  <si>
    <t>Maximum inlet operating temperature: 400 °C or better</t>
  </si>
  <si>
    <t>Remote access to the gas chromatograph independently of the connection between the gas chromatograph and the computer for the purposes of remote control of the operation of the instrument and diagnostics.</t>
  </si>
  <si>
    <t>Gas flow ranges: from 0 to 500 ml / min N₂; from 0 to 1,250 ml / min H₂ or He</t>
  </si>
  <si>
    <t>Device for splitting end of capillary column to FID and MSD detectors. Splitter device must have functionality for backflushing of the capillary column from the end to the front, for elimination of heavy boiling compounds.</t>
  </si>
  <si>
    <r>
      <t xml:space="preserve">A suitable software must be provided for the system with the following features:            
1. Automated SIM setup and synchronous SIM/scan operation
2. Integrated target deconvolution and spectral matching for identification and quantitation of low level targets in complex matrices
3. An integrated retention time lock module that has ability to eliminate emerging retention time differences when maintaining the system (column cutting)
4. Sleep / wake software with daily and weekly scheduler
5. Ability to tune mass spectrometer via the software.                                                               </t>
    </r>
    <r>
      <rPr>
        <sz val="12"/>
        <color theme="1"/>
        <rFont val="Times New Roman"/>
        <family val="1"/>
        <charset val="238"/>
      </rPr>
      <t>6. One Software fully controls all parameters of the GC / MS system (Gas chromatograph, autosampler, FID and mass spectrometer), registers the utilization of individual system components (oil, septa, .....) and warns the user of their replacement.</t>
    </r>
  </si>
  <si>
    <t>Desktop PC (brand name recommended by the manufacturer) to be provided with the following specification:
1. 22.5 inch screen or higher
2. Core i5 processor or higher
3. 16 GB RAM or more
4. 2 TB HD or more
5. 2 LAN cards
6. Windows 10 installed 
7. MS software installed and fully configured.</t>
  </si>
  <si>
    <t>Warranty: 24 months. Consumables are not covered.</t>
  </si>
  <si>
    <t>Availability of the spare parts for 7 years after the date of manufacture of the last model of the offered GCMS model</t>
  </si>
  <si>
    <t>Response time for failure notification – 24 working hours from the report of the fault</t>
  </si>
  <si>
    <t>Flame ionization  detector
• Minimum detectable level &lt;1.2 pg C/s (for tridecane)
• Linear dynamic range &gt;1x10+7
• 450° C maximum operating temperature
• Data rates up to 1,000 Hz</t>
  </si>
  <si>
    <t>Automatic autosampler with liquid, SPME and Headspace injection
• One autosampler combines liquid, headspace, and SPME injection into one instrument
• Quick switch from one application to another on the same GC workstation.
• Autosampler capacity: min 108 positions for 2ml vials, and min 15 positions for 20ml vials
• Supports liquid syringes from 1.2µL up to 100µl</t>
  </si>
  <si>
    <t>Mass  Selective detector
• EI source, dual filaments for EI
• Ion source temperature up to 350 °C
• Mass filter: quadrupole, heated with independent heater control up to 200°C
• Mass range 1.6-1,050 u or better
• Electron energy: 5 to 240 eV or better
• Turbomolecular pump: 255L/s, max recommended analytical gas flow: 4ml/min. Recommended maximum sustained column flow to MS: 50ml/min; flange (in/out) DN 16 ISO KF
• Electron energy: 5 to 240 eV or better
• IDL: 10fg OFN
• 1 pg/µL OFN S/N 1,500:1 or better
• Latest NIST MS Library
• Rough vacuum pump: Duo 3/M, dual-stage rotary pump with a pumping speed up to 2.5m3/h</t>
  </si>
  <si>
    <t>LOT12 - Mass Spectrometry</t>
  </si>
  <si>
    <t>Maximum period for repair and replacement from the moment of declaring 15 (fifteen) days</t>
  </si>
  <si>
    <t>Dual channel gas chromatograph</t>
  </si>
  <si>
    <t>Capacitive "touchscreen" that has a built-in control of the device operation, built - in diagnostic tests, video instruction for basic user maintenance of the instrument</t>
  </si>
  <si>
    <r>
      <t>Spare parts for offered system:  2 packs of column nut for GC and 2 pieces of column nut for  MS, 1 pack of ferrules for GC and 1 pack of ferules for MS, 2L of Vacuum fluid, 2 pieces of filament for GCMS, 300 pieces of Headspace screw top vial, 300 pieces of headspace magnetic cap, 2 pieces of gold pleated inlet seal, 100 pieces of septa non stick, 5 pieces of splitless liner, and 5 pieces of universal liners-glasswool, 2 of FID jet, 3000 pieces of screw vials with caps and septa, 1000 pieces of nylon filters of 0.2µm and 1000 pieces of nylon filters of 0.45µm, 5 SPME fibers with length of 10mm and thickness of: PDMS 100µ</t>
    </r>
    <r>
      <rPr>
        <sz val="9.6"/>
        <rFont val="Times New Roman"/>
        <family val="1"/>
        <charset val="238"/>
      </rPr>
      <t>M,</t>
    </r>
    <r>
      <rPr>
        <sz val="12"/>
        <rFont val="Times New Roman"/>
        <family val="1"/>
        <charset val="238"/>
      </rPr>
      <t xml:space="preserve"> Acrylate 85µM, CWR 95µM.  Columns: 1 of  DB 624 20m, 0.18mm, 1.00u, DB-WAX Ultra Inert 30m, 0.25mm, 0.25µm, and 2 of HP-5 30m, 0.25, 0.25u,- or equivalent.</t>
    </r>
  </si>
  <si>
    <t xml:space="preserve">A suitable MS software must be provided for the system with the following features:            
1. Analogue scan with reference subtraction facility.
2. Bargraph scan with reference subtraction facility.
3. Multiple ion or peak jumping facility for up to 64 species.
4. Quantitative analysis with alarm function.
5. Comprehensive data review software package.
6. Ability to tune mass spectrometer via the software.
7. Ability to set user permissions.
</t>
  </si>
  <si>
    <t>Delivery time: 10 Weeks</t>
  </si>
  <si>
    <t>Delivery time: 16 Weeks</t>
  </si>
  <si>
    <t>Unit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</si>
</sst>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1]"/>
  </numFmts>
  <fonts count="29" x14ac:knownFonts="1">
    <font>
      <sz val="11"/>
      <color rgb="FF000000"/>
      <name val="Calibri"/>
    </font>
    <font>
      <b/>
      <sz val="12"/>
      <name val="Times New Roman"/>
      <family val="1"/>
    </font>
    <font>
      <b/>
      <sz val="10"/>
      <name val="Verdana"/>
      <family val="2"/>
    </font>
    <font>
      <i/>
      <sz val="10"/>
      <name val="Verdana"/>
      <family val="2"/>
    </font>
    <font>
      <b/>
      <sz val="14"/>
      <name val="Times New Roman"/>
      <family val="1"/>
    </font>
    <font>
      <b/>
      <i/>
      <sz val="10"/>
      <name val="Verdana"/>
      <family val="2"/>
    </font>
    <font>
      <sz val="12"/>
      <name val="Times New Roman"/>
      <family val="1"/>
    </font>
    <font>
      <sz val="9"/>
      <name val="Times New Roman"/>
      <family val="1"/>
    </font>
    <font>
      <sz val="13"/>
      <name val="Times New Roman"/>
      <family val="1"/>
    </font>
    <font>
      <sz val="11"/>
      <color rgb="FF000000"/>
      <name val="Times New Roman"/>
      <family val="1"/>
    </font>
    <font>
      <sz val="11"/>
      <name val="Calibri"/>
      <family val="2"/>
    </font>
    <font>
      <b/>
      <i/>
      <sz val="12"/>
      <name val="Times New Roman"/>
      <family val="1"/>
    </font>
    <font>
      <b/>
      <sz val="13"/>
      <name val="Times New Roman"/>
      <family val="1"/>
    </font>
    <font>
      <b/>
      <sz val="13"/>
      <color rgb="FF000000"/>
      <name val="Times New Roman"/>
      <family val="1"/>
    </font>
    <font>
      <b/>
      <sz val="11"/>
      <color rgb="FF000000"/>
      <name val="Times New Roman"/>
      <family val="1"/>
    </font>
    <font>
      <b/>
      <sz val="9"/>
      <name val="Times New Roman"/>
      <family val="1"/>
    </font>
    <font>
      <sz val="12"/>
      <color rgb="FF000000"/>
      <name val="Calibri"/>
      <family val="2"/>
    </font>
    <font>
      <sz val="11"/>
      <color rgb="FF000000"/>
      <name val="Calibri"/>
      <family val="2"/>
    </font>
    <font>
      <b/>
      <sz val="12"/>
      <name val="Verdana"/>
      <family val="2"/>
    </font>
    <font>
      <i/>
      <sz val="12"/>
      <name val="Verdana"/>
      <family val="2"/>
    </font>
    <font>
      <b/>
      <sz val="12"/>
      <color rgb="FF000000"/>
      <name val="Times New Roman"/>
      <family val="1"/>
    </font>
    <font>
      <sz val="12"/>
      <color theme="1"/>
      <name val="Times New Roman"/>
      <family val="1"/>
    </font>
    <font>
      <sz val="12"/>
      <color rgb="FFFF0000"/>
      <name val="Verdana"/>
      <family val="2"/>
    </font>
    <font>
      <sz val="12"/>
      <name val="Verdana"/>
      <family val="2"/>
    </font>
    <font>
      <sz val="12"/>
      <color rgb="FF000099"/>
      <name val="Calibri"/>
      <family val="2"/>
    </font>
    <font>
      <sz val="12"/>
      <name val="Calibri"/>
      <family val="2"/>
    </font>
    <font>
      <sz val="12"/>
      <name val="Times New Roman"/>
      <family val="1"/>
      <charset val="238"/>
    </font>
    <font>
      <sz val="9.6"/>
      <name val="Times New Roman"/>
      <family val="1"/>
      <charset val="238"/>
    </font>
    <font>
      <sz val="12"/>
      <color theme="1"/>
      <name val="Times New Roman"/>
      <family val="1"/>
      <charset val="238"/>
    </font>
  </fonts>
  <fills count="14">
    <fill>
      <patternFill patternType="none"/>
    </fill>
    <fill>
      <patternFill patternType="gray125"/>
    </fill>
    <fill>
      <patternFill patternType="solid">
        <fgColor rgb="FFFFFFFF"/>
        <bgColor rgb="FFFFFFFF"/>
      </patternFill>
    </fill>
    <fill>
      <patternFill patternType="solid">
        <fgColor rgb="FFE5B8B7"/>
        <bgColor rgb="FFE5B8B7"/>
      </patternFill>
    </fill>
    <fill>
      <patternFill patternType="solid">
        <fgColor rgb="FF7F7F7F"/>
        <bgColor rgb="FF7F7F7F"/>
      </patternFill>
    </fill>
    <fill>
      <patternFill patternType="solid">
        <fgColor rgb="FFF2F2F2"/>
        <bgColor rgb="FFF2F2F2"/>
      </patternFill>
    </fill>
    <fill>
      <patternFill patternType="solid">
        <fgColor rgb="FFF2DBDB"/>
        <bgColor rgb="FFF2DBDB"/>
      </patternFill>
    </fill>
    <fill>
      <patternFill patternType="solid">
        <fgColor rgb="FFE6B8B7"/>
        <bgColor rgb="FFE6B8B7"/>
      </patternFill>
    </fill>
    <fill>
      <patternFill patternType="solid">
        <fgColor rgb="FFFFFF00"/>
        <bgColor rgb="FFFFFF00"/>
      </patternFill>
    </fill>
    <fill>
      <patternFill patternType="solid">
        <fgColor rgb="FFF3DEDD"/>
        <bgColor rgb="FFF3DEDD"/>
      </patternFill>
    </fill>
    <fill>
      <patternFill patternType="solid">
        <fgColor theme="0"/>
        <bgColor rgb="FF99FF99"/>
      </patternFill>
    </fill>
    <fill>
      <patternFill patternType="solid">
        <fgColor theme="0"/>
        <bgColor rgb="FF66FF99"/>
      </patternFill>
    </fill>
    <fill>
      <patternFill patternType="solid">
        <fgColor theme="0" tint="-4.9989318521683403E-2"/>
        <bgColor rgb="FFF2F2F2"/>
      </patternFill>
    </fill>
    <fill>
      <patternFill patternType="solid">
        <fgColor theme="0" tint="-4.9989318521683403E-2"/>
        <bgColor indexed="64"/>
      </patternFill>
    </fill>
  </fills>
  <borders count="51">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bottom style="medium">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diagonal/>
    </border>
    <border>
      <left/>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double">
        <color rgb="FF000000"/>
      </top>
      <bottom style="medium">
        <color rgb="FF000000"/>
      </bottom>
      <diagonal/>
    </border>
    <border>
      <left style="thin">
        <color rgb="FF000000"/>
      </left>
      <right style="thin">
        <color rgb="FF000000"/>
      </right>
      <top style="double">
        <color rgb="FF000000"/>
      </top>
      <bottom style="medium">
        <color rgb="FF000000"/>
      </bottom>
      <diagonal/>
    </border>
    <border>
      <left style="thin">
        <color rgb="FF000000"/>
      </left>
      <right/>
      <top style="double">
        <color rgb="FF000000"/>
      </top>
      <bottom style="medium">
        <color rgb="FF000000"/>
      </bottom>
      <diagonal/>
    </border>
    <border>
      <left style="medium">
        <color rgb="FF000000"/>
      </left>
      <right style="thin">
        <color rgb="FF000000"/>
      </right>
      <top/>
      <bottom/>
      <diagonal/>
    </border>
    <border>
      <left style="thin">
        <color indexed="64"/>
      </left>
      <right style="thin">
        <color indexed="64"/>
      </right>
      <top style="thin">
        <color indexed="64"/>
      </top>
      <bottom style="thin">
        <color indexed="64"/>
      </bottom>
      <diagonal/>
    </border>
    <border>
      <left/>
      <right style="thin">
        <color rgb="FF000000"/>
      </right>
      <top style="double">
        <color rgb="FF000000"/>
      </top>
      <bottom style="medium">
        <color rgb="FF000000"/>
      </bottom>
      <diagonal/>
    </border>
    <border>
      <left style="thin">
        <color rgb="FF000000"/>
      </left>
      <right style="thin">
        <color rgb="FF000000"/>
      </right>
      <top style="double">
        <color rgb="FF000000"/>
      </top>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thin">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bottom style="double">
        <color rgb="FF000000"/>
      </bottom>
      <diagonal/>
    </border>
    <border>
      <left style="thin">
        <color rgb="FF000000"/>
      </left>
      <right style="thin">
        <color rgb="FF000000"/>
      </right>
      <top/>
      <bottom style="double">
        <color indexed="64"/>
      </bottom>
      <diagonal/>
    </border>
    <border>
      <left style="thin">
        <color rgb="FF000000"/>
      </left>
      <right style="thin">
        <color rgb="FF000000"/>
      </right>
      <top style="thin">
        <color indexed="64"/>
      </top>
      <bottom style="thin">
        <color indexed="64"/>
      </bottom>
      <diagonal/>
    </border>
    <border>
      <left style="thin">
        <color rgb="FF000000"/>
      </left>
      <right style="medium">
        <color rgb="FF000000"/>
      </right>
      <top/>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rgb="FF000000"/>
      </right>
      <top style="thin">
        <color rgb="FF000000"/>
      </top>
      <bottom style="thin">
        <color rgb="FF000000"/>
      </bottom>
      <diagonal/>
    </border>
  </borders>
  <cellStyleXfs count="2">
    <xf numFmtId="0" fontId="0" fillId="0" borderId="0"/>
    <xf numFmtId="0" fontId="17" fillId="0" borderId="0"/>
  </cellStyleXfs>
  <cellXfs count="138">
    <xf numFmtId="0" fontId="0" fillId="0" borderId="0" xfId="0" applyFont="1" applyAlignment="1"/>
    <xf numFmtId="0" fontId="1" fillId="3" borderId="8" xfId="0" applyFont="1" applyFill="1" applyBorder="1" applyAlignment="1">
      <alignment horizontal="right" vertical="center" wrapText="1"/>
    </xf>
    <xf numFmtId="4" fontId="1" fillId="3" borderId="4" xfId="0" applyNumberFormat="1" applyFont="1" applyFill="1" applyBorder="1" applyAlignment="1">
      <alignment horizontal="right" vertical="center" wrapText="1"/>
    </xf>
    <xf numFmtId="0" fontId="1" fillId="3" borderId="19" xfId="0" applyFont="1" applyFill="1" applyBorder="1" applyAlignment="1">
      <alignment horizontal="right" vertical="center" wrapText="1"/>
    </xf>
    <xf numFmtId="0" fontId="11" fillId="3" borderId="25" xfId="0" applyFont="1" applyFill="1" applyBorder="1" applyAlignment="1">
      <alignment vertical="top"/>
    </xf>
    <xf numFmtId="0" fontId="2" fillId="3" borderId="2" xfId="0" applyFont="1" applyFill="1" applyBorder="1" applyAlignment="1">
      <alignment vertical="top"/>
    </xf>
    <xf numFmtId="4" fontId="2" fillId="3" borderId="9" xfId="0" applyNumberFormat="1" applyFont="1" applyFill="1" applyBorder="1" applyAlignment="1">
      <alignment horizontal="right" vertical="top"/>
    </xf>
    <xf numFmtId="4" fontId="2" fillId="3" borderId="10" xfId="0" applyNumberFormat="1" applyFont="1" applyFill="1" applyBorder="1" applyAlignment="1">
      <alignment horizontal="right" vertical="top"/>
    </xf>
    <xf numFmtId="4" fontId="3" fillId="3" borderId="5" xfId="0" applyNumberFormat="1" applyFont="1" applyFill="1" applyBorder="1" applyAlignment="1">
      <alignment horizontal="right" vertical="center"/>
    </xf>
    <xf numFmtId="0" fontId="0" fillId="2" borderId="0" xfId="0" applyFont="1" applyFill="1" applyBorder="1"/>
    <xf numFmtId="0" fontId="0" fillId="4" borderId="0" xfId="0" applyFont="1" applyFill="1" applyBorder="1"/>
    <xf numFmtId="4" fontId="2" fillId="3" borderId="13" xfId="0" applyNumberFormat="1" applyFont="1" applyFill="1" applyBorder="1" applyAlignment="1">
      <alignment horizontal="right" vertical="top"/>
    </xf>
    <xf numFmtId="4" fontId="2" fillId="3" borderId="14" xfId="0" applyNumberFormat="1" applyFont="1" applyFill="1" applyBorder="1" applyAlignment="1">
      <alignment horizontal="right" vertical="top"/>
    </xf>
    <xf numFmtId="164" fontId="3" fillId="3" borderId="15" xfId="0" applyNumberFormat="1" applyFont="1" applyFill="1" applyBorder="1" applyAlignment="1">
      <alignment horizontal="right" vertical="center"/>
    </xf>
    <xf numFmtId="0" fontId="9" fillId="2" borderId="16" xfId="0" applyFont="1" applyFill="1" applyBorder="1"/>
    <xf numFmtId="4" fontId="3" fillId="3" borderId="20" xfId="0" applyNumberFormat="1" applyFont="1" applyFill="1" applyBorder="1" applyAlignment="1">
      <alignment vertical="center"/>
    </xf>
    <xf numFmtId="0" fontId="9" fillId="2" borderId="21" xfId="0" applyFont="1" applyFill="1" applyBorder="1"/>
    <xf numFmtId="4" fontId="5" fillId="3" borderId="23" xfId="0" applyNumberFormat="1" applyFont="1" applyFill="1" applyBorder="1" applyAlignment="1">
      <alignment vertical="top"/>
    </xf>
    <xf numFmtId="0" fontId="5" fillId="3" borderId="24" xfId="0" applyFont="1" applyFill="1" applyBorder="1" applyAlignment="1">
      <alignment horizontal="right" vertical="top"/>
    </xf>
    <xf numFmtId="0" fontId="5" fillId="3" borderId="26" xfId="0" applyFont="1" applyFill="1" applyBorder="1" applyAlignment="1">
      <alignment vertical="top"/>
    </xf>
    <xf numFmtId="0" fontId="2" fillId="0" borderId="0" xfId="0" applyFont="1" applyAlignment="1">
      <alignment horizontal="center" vertical="top" wrapText="1"/>
    </xf>
    <xf numFmtId="0" fontId="2" fillId="0" borderId="0" xfId="0" applyFont="1" applyAlignment="1">
      <alignment horizontal="center" vertical="center" wrapText="1"/>
    </xf>
    <xf numFmtId="0" fontId="5" fillId="0" borderId="0" xfId="0" applyFont="1" applyAlignment="1">
      <alignment vertical="top"/>
    </xf>
    <xf numFmtId="0" fontId="5" fillId="0" borderId="0" xfId="0" applyFont="1" applyAlignment="1">
      <alignment horizontal="right" vertical="top"/>
    </xf>
    <xf numFmtId="4" fontId="2" fillId="0" borderId="0" xfId="0" applyNumberFormat="1" applyFont="1" applyAlignment="1">
      <alignment vertical="top"/>
    </xf>
    <xf numFmtId="0" fontId="12" fillId="3" borderId="27" xfId="0" applyFont="1" applyFill="1" applyBorder="1" applyAlignment="1">
      <alignment horizontal="center" vertical="top" wrapText="1"/>
    </xf>
    <xf numFmtId="0" fontId="12" fillId="3" borderId="28" xfId="0" applyFont="1" applyFill="1" applyBorder="1" applyAlignment="1">
      <alignment horizontal="center" vertical="center" wrapText="1"/>
    </xf>
    <xf numFmtId="0" fontId="13" fillId="3" borderId="28" xfId="0" applyFont="1" applyFill="1" applyBorder="1" applyAlignment="1">
      <alignment horizontal="center" vertical="top" wrapText="1"/>
    </xf>
    <xf numFmtId="0" fontId="12" fillId="3" borderId="28" xfId="0" applyFont="1" applyFill="1" applyBorder="1" applyAlignment="1">
      <alignment horizontal="center" vertical="top" wrapText="1"/>
    </xf>
    <xf numFmtId="0" fontId="12" fillId="3" borderId="29" xfId="0" applyFont="1" applyFill="1" applyBorder="1" applyAlignment="1">
      <alignment horizontal="center" vertical="top" wrapText="1"/>
    </xf>
    <xf numFmtId="0" fontId="14" fillId="2" borderId="30" xfId="0" applyFont="1" applyFill="1" applyBorder="1" applyAlignment="1">
      <alignment wrapText="1"/>
    </xf>
    <xf numFmtId="1" fontId="12" fillId="3" borderId="31" xfId="0" applyNumberFormat="1" applyFont="1" applyFill="1" applyBorder="1" applyAlignment="1">
      <alignment horizontal="center" vertical="top" wrapText="1"/>
    </xf>
    <xf numFmtId="0" fontId="12" fillId="3" borderId="32" xfId="0" applyFont="1" applyFill="1" applyBorder="1" applyAlignment="1">
      <alignment horizontal="center" vertical="top" wrapText="1"/>
    </xf>
    <xf numFmtId="1" fontId="12" fillId="3" borderId="32" xfId="0" applyNumberFormat="1" applyFont="1" applyFill="1" applyBorder="1" applyAlignment="1">
      <alignment horizontal="center" vertical="top" wrapText="1"/>
    </xf>
    <xf numFmtId="1" fontId="8" fillId="5" borderId="32" xfId="0" applyNumberFormat="1" applyFont="1" applyFill="1" applyBorder="1" applyAlignment="1">
      <alignment horizontal="left" vertical="top" wrapText="1"/>
    </xf>
    <xf numFmtId="4" fontId="8" fillId="5" borderId="32" xfId="0" applyNumberFormat="1" applyFont="1" applyFill="1" applyBorder="1" applyAlignment="1">
      <alignment horizontal="right" vertical="top" wrapText="1"/>
    </xf>
    <xf numFmtId="4" fontId="8" fillId="5" borderId="33" xfId="0" applyNumberFormat="1" applyFont="1" applyFill="1" applyBorder="1" applyAlignment="1">
      <alignment horizontal="right" vertical="top" wrapText="1"/>
    </xf>
    <xf numFmtId="0" fontId="9" fillId="2" borderId="30" xfId="0" applyFont="1" applyFill="1" applyBorder="1"/>
    <xf numFmtId="1" fontId="15" fillId="6" borderId="34" xfId="0" applyNumberFormat="1" applyFont="1" applyFill="1" applyBorder="1" applyAlignment="1">
      <alignment horizontal="center" vertical="top" wrapText="1"/>
    </xf>
    <xf numFmtId="1" fontId="1" fillId="6" borderId="1" xfId="0" applyNumberFormat="1" applyFont="1" applyFill="1" applyBorder="1" applyAlignment="1">
      <alignment horizontal="center" vertical="top" wrapText="1"/>
    </xf>
    <xf numFmtId="1" fontId="7" fillId="6" borderId="4" xfId="0" applyNumberFormat="1" applyFont="1" applyFill="1" applyBorder="1" applyAlignment="1">
      <alignment horizontal="center" vertical="top" wrapText="1"/>
    </xf>
    <xf numFmtId="4" fontId="7" fillId="5" borderId="18" xfId="0" applyNumberFormat="1" applyFont="1" applyFill="1" applyBorder="1" applyAlignment="1">
      <alignment horizontal="right" vertical="top" wrapText="1"/>
    </xf>
    <xf numFmtId="4" fontId="7" fillId="5" borderId="14" xfId="0" applyNumberFormat="1" applyFont="1" applyFill="1" applyBorder="1" applyAlignment="1">
      <alignment horizontal="right" vertical="top" wrapText="1"/>
    </xf>
    <xf numFmtId="0" fontId="0" fillId="0" borderId="0" xfId="0" applyFont="1" applyAlignment="1">
      <alignment horizontal="center" vertical="center"/>
    </xf>
    <xf numFmtId="0" fontId="12" fillId="3" borderId="33" xfId="0" applyFont="1" applyFill="1" applyBorder="1" applyAlignment="1">
      <alignment horizontal="left" vertical="top" wrapText="1"/>
    </xf>
    <xf numFmtId="1" fontId="8" fillId="5" borderId="36" xfId="0" applyNumberFormat="1" applyFont="1" applyFill="1" applyBorder="1" applyAlignment="1">
      <alignment horizontal="left" vertical="top" wrapText="1"/>
    </xf>
    <xf numFmtId="1" fontId="12" fillId="3" borderId="37" xfId="0" applyNumberFormat="1" applyFont="1" applyFill="1" applyBorder="1" applyAlignment="1">
      <alignment horizontal="left" vertical="top" wrapText="1"/>
    </xf>
    <xf numFmtId="1" fontId="12" fillId="3" borderId="35" xfId="0" applyNumberFormat="1" applyFont="1" applyFill="1" applyBorder="1" applyAlignment="1">
      <alignment horizontal="left" vertical="top" wrapText="1"/>
    </xf>
    <xf numFmtId="1" fontId="6" fillId="6" borderId="35" xfId="0" applyNumberFormat="1" applyFont="1" applyFill="1" applyBorder="1" applyAlignment="1">
      <alignment horizontal="left" vertical="top" wrapText="1"/>
    </xf>
    <xf numFmtId="0" fontId="1" fillId="7" borderId="38" xfId="1" applyFont="1" applyFill="1" applyBorder="1" applyAlignment="1">
      <alignment horizontal="left" vertical="center"/>
    </xf>
    <xf numFmtId="0" fontId="18" fillId="7" borderId="38" xfId="1" applyFont="1" applyFill="1" applyBorder="1" applyAlignment="1">
      <alignment vertical="center"/>
    </xf>
    <xf numFmtId="4" fontId="1" fillId="7" borderId="38" xfId="1" applyNumberFormat="1" applyFont="1" applyFill="1" applyBorder="1" applyAlignment="1">
      <alignment horizontal="center" vertical="center" wrapText="1"/>
    </xf>
    <xf numFmtId="4" fontId="18" fillId="7" borderId="38" xfId="1" applyNumberFormat="1" applyFont="1" applyFill="1" applyBorder="1" applyAlignment="1">
      <alignment horizontal="right" vertical="center"/>
    </xf>
    <xf numFmtId="165" fontId="19" fillId="7" borderId="38" xfId="1" applyNumberFormat="1" applyFont="1" applyFill="1" applyBorder="1" applyAlignment="1">
      <alignment horizontal="right" vertical="center"/>
    </xf>
    <xf numFmtId="0" fontId="16" fillId="0" borderId="0" xfId="1" applyFont="1" applyAlignment="1">
      <alignment vertical="center"/>
    </xf>
    <xf numFmtId="0" fontId="16" fillId="0" borderId="0" xfId="1" applyFont="1"/>
    <xf numFmtId="0" fontId="1" fillId="8" borderId="38" xfId="1" applyFont="1" applyFill="1" applyBorder="1" applyAlignment="1">
      <alignment horizontal="left" vertical="center"/>
    </xf>
    <xf numFmtId="4" fontId="18" fillId="8" borderId="39" xfId="1" applyNumberFormat="1" applyFont="1" applyFill="1" applyBorder="1" applyAlignment="1">
      <alignment horizontal="center" vertical="center"/>
    </xf>
    <xf numFmtId="4" fontId="18" fillId="8" borderId="38" xfId="1" applyNumberFormat="1" applyFont="1" applyFill="1" applyBorder="1" applyAlignment="1">
      <alignment horizontal="right" vertical="center"/>
    </xf>
    <xf numFmtId="165" fontId="19" fillId="8" borderId="38" xfId="1" applyNumberFormat="1" applyFont="1" applyFill="1" applyBorder="1" applyAlignment="1">
      <alignment horizontal="right" vertical="center"/>
    </xf>
    <xf numFmtId="0" fontId="1" fillId="7" borderId="40" xfId="1" applyFont="1" applyFill="1" applyBorder="1" applyAlignment="1">
      <alignment horizontal="left" vertical="center" wrapText="1"/>
    </xf>
    <xf numFmtId="0" fontId="20" fillId="7" borderId="40" xfId="1" applyFont="1" applyFill="1" applyBorder="1" applyAlignment="1">
      <alignment horizontal="center" vertical="center" wrapText="1"/>
    </xf>
    <xf numFmtId="0" fontId="1" fillId="7" borderId="40" xfId="1" applyFont="1" applyFill="1" applyBorder="1" applyAlignment="1">
      <alignment horizontal="center" vertical="center" wrapText="1"/>
    </xf>
    <xf numFmtId="165" fontId="1" fillId="7" borderId="40" xfId="1" applyNumberFormat="1" applyFont="1" applyFill="1" applyBorder="1" applyAlignment="1">
      <alignment horizontal="center" vertical="center" wrapText="1"/>
    </xf>
    <xf numFmtId="1" fontId="1" fillId="9" borderId="41" xfId="1" applyNumberFormat="1" applyFont="1" applyFill="1" applyBorder="1" applyAlignment="1">
      <alignment horizontal="left" vertical="center" wrapText="1"/>
    </xf>
    <xf numFmtId="1" fontId="1" fillId="9" borderId="42" xfId="1" applyNumberFormat="1" applyFont="1" applyFill="1" applyBorder="1" applyAlignment="1">
      <alignment horizontal="left" vertical="center" wrapText="1"/>
    </xf>
    <xf numFmtId="165" fontId="1" fillId="9" borderId="42" xfId="1" applyNumberFormat="1" applyFont="1" applyFill="1" applyBorder="1" applyAlignment="1">
      <alignment horizontal="left" vertical="center" wrapText="1"/>
    </xf>
    <xf numFmtId="0" fontId="21" fillId="10" borderId="1" xfId="1" applyFont="1" applyFill="1" applyBorder="1" applyAlignment="1">
      <alignment horizontal="left" vertical="center" wrapText="1"/>
    </xf>
    <xf numFmtId="1" fontId="21" fillId="10" borderId="2" xfId="1" applyNumberFormat="1" applyFont="1" applyFill="1" applyBorder="1" applyAlignment="1">
      <alignment horizontal="center" vertical="center" wrapText="1"/>
    </xf>
    <xf numFmtId="1" fontId="22" fillId="0" borderId="2" xfId="1" applyNumberFormat="1" applyFont="1" applyBorder="1" applyAlignment="1">
      <alignment horizontal="left" vertical="center" wrapText="1"/>
    </xf>
    <xf numFmtId="165" fontId="23" fillId="0" borderId="2" xfId="1" applyNumberFormat="1" applyFont="1" applyBorder="1" applyAlignment="1">
      <alignment horizontal="right" vertical="center" wrapText="1"/>
    </xf>
    <xf numFmtId="0" fontId="24" fillId="0" borderId="0" xfId="1" applyFont="1" applyAlignment="1">
      <alignment vertical="center"/>
    </xf>
    <xf numFmtId="0" fontId="16" fillId="8" borderId="39" xfId="1" applyFont="1" applyFill="1" applyBorder="1" applyAlignment="1">
      <alignment horizontal="left" vertical="center"/>
    </xf>
    <xf numFmtId="0" fontId="16" fillId="8" borderId="43" xfId="1" applyFont="1" applyFill="1" applyBorder="1" applyAlignment="1">
      <alignment vertical="center"/>
    </xf>
    <xf numFmtId="0" fontId="16" fillId="8" borderId="39" xfId="1" applyFont="1" applyFill="1" applyBorder="1" applyAlignment="1">
      <alignment vertical="center"/>
    </xf>
    <xf numFmtId="0" fontId="1" fillId="8" borderId="39" xfId="1" applyFont="1" applyFill="1" applyBorder="1" applyAlignment="1">
      <alignment horizontal="left" vertical="center"/>
    </xf>
    <xf numFmtId="165" fontId="16" fillId="8" borderId="39" xfId="1" applyNumberFormat="1" applyFont="1" applyFill="1" applyBorder="1" applyAlignment="1">
      <alignment vertical="center"/>
    </xf>
    <xf numFmtId="165" fontId="16" fillId="0" borderId="0" xfId="1" applyNumberFormat="1" applyFont="1" applyAlignment="1">
      <alignment vertical="center"/>
    </xf>
    <xf numFmtId="0" fontId="16" fillId="0" borderId="0" xfId="1" applyFont="1" applyAlignment="1">
      <alignment horizontal="left" vertical="center"/>
    </xf>
    <xf numFmtId="1" fontId="21" fillId="11" borderId="44" xfId="1" applyNumberFormat="1" applyFont="1" applyFill="1" applyBorder="1" applyAlignment="1">
      <alignment horizontal="left" vertical="center" wrapText="1"/>
    </xf>
    <xf numFmtId="0" fontId="21" fillId="10" borderId="18" xfId="1" applyFont="1" applyFill="1" applyBorder="1" applyAlignment="1">
      <alignment horizontal="left" vertical="center" wrapText="1"/>
    </xf>
    <xf numFmtId="1" fontId="21" fillId="10" borderId="18" xfId="1" applyNumberFormat="1" applyFont="1" applyFill="1" applyBorder="1" applyAlignment="1">
      <alignment horizontal="center" vertical="center" wrapText="1"/>
    </xf>
    <xf numFmtId="1" fontId="22" fillId="0" borderId="18" xfId="1" applyNumberFormat="1" applyFont="1" applyBorder="1" applyAlignment="1">
      <alignment horizontal="left" vertical="center" wrapText="1"/>
    </xf>
    <xf numFmtId="1" fontId="1" fillId="9" borderId="40" xfId="1" applyNumberFormat="1" applyFont="1" applyFill="1" applyBorder="1" applyAlignment="1">
      <alignment horizontal="left" vertical="center" wrapText="1"/>
    </xf>
    <xf numFmtId="1" fontId="21" fillId="11" borderId="45" xfId="1" applyNumberFormat="1" applyFont="1" applyFill="1" applyBorder="1" applyAlignment="1">
      <alignment horizontal="left" vertical="center" wrapText="1"/>
    </xf>
    <xf numFmtId="1" fontId="6" fillId="6" borderId="18" xfId="0" applyNumberFormat="1" applyFont="1" applyFill="1" applyBorder="1" applyAlignment="1">
      <alignment horizontal="left" vertical="top" wrapText="1"/>
    </xf>
    <xf numFmtId="1" fontId="7" fillId="5" borderId="18" xfId="0" applyNumberFormat="1" applyFont="1" applyFill="1" applyBorder="1" applyAlignment="1">
      <alignment horizontal="left" vertical="top" wrapText="1"/>
    </xf>
    <xf numFmtId="1" fontId="7" fillId="6" borderId="18" xfId="0" applyNumberFormat="1" applyFont="1" applyFill="1" applyBorder="1" applyAlignment="1">
      <alignment horizontal="center" vertical="top" wrapText="1"/>
    </xf>
    <xf numFmtId="0" fontId="0" fillId="4" borderId="0" xfId="0" applyFill="1"/>
    <xf numFmtId="0" fontId="0" fillId="0" borderId="0" xfId="0"/>
    <xf numFmtId="1" fontId="1" fillId="6" borderId="4" xfId="0" applyNumberFormat="1" applyFont="1" applyFill="1" applyBorder="1" applyAlignment="1">
      <alignment horizontal="center" vertical="top" wrapText="1"/>
    </xf>
    <xf numFmtId="1" fontId="6" fillId="6" borderId="4" xfId="0" applyNumberFormat="1" applyFont="1" applyFill="1" applyBorder="1" applyAlignment="1">
      <alignment horizontal="left" vertical="top" wrapText="1"/>
    </xf>
    <xf numFmtId="1" fontId="7" fillId="5" borderId="4" xfId="0" applyNumberFormat="1" applyFont="1" applyFill="1" applyBorder="1" applyAlignment="1">
      <alignment horizontal="left" vertical="top" wrapText="1"/>
    </xf>
    <xf numFmtId="4" fontId="7" fillId="5" borderId="46" xfId="0" applyNumberFormat="1" applyFont="1" applyFill="1" applyBorder="1" applyAlignment="1">
      <alignment horizontal="right" vertical="top" wrapText="1"/>
    </xf>
    <xf numFmtId="1" fontId="1" fillId="6" borderId="3" xfId="0" applyNumberFormat="1" applyFont="1" applyFill="1" applyBorder="1" applyAlignment="1">
      <alignment horizontal="center" vertical="top" wrapText="1"/>
    </xf>
    <xf numFmtId="1" fontId="6" fillId="6" borderId="47" xfId="0" applyNumberFormat="1" applyFont="1" applyFill="1" applyBorder="1" applyAlignment="1">
      <alignment horizontal="left" vertical="top" wrapText="1"/>
    </xf>
    <xf numFmtId="1" fontId="7" fillId="0" borderId="48" xfId="0" applyNumberFormat="1" applyFont="1" applyBorder="1" applyAlignment="1">
      <alignment horizontal="left" vertical="top" wrapText="1"/>
    </xf>
    <xf numFmtId="1" fontId="7" fillId="6" borderId="13" xfId="0" applyNumberFormat="1" applyFont="1" applyFill="1" applyBorder="1" applyAlignment="1">
      <alignment horizontal="center" vertical="top" wrapText="1"/>
    </xf>
    <xf numFmtId="1" fontId="1" fillId="6" borderId="47" xfId="0" applyNumberFormat="1" applyFont="1" applyFill="1" applyBorder="1" applyAlignment="1">
      <alignment horizontal="center" vertical="top" wrapText="1"/>
    </xf>
    <xf numFmtId="1" fontId="7" fillId="0" borderId="35" xfId="0" applyNumberFormat="1" applyFont="1" applyBorder="1" applyAlignment="1">
      <alignment horizontal="left" vertical="top" wrapText="1"/>
    </xf>
    <xf numFmtId="1" fontId="7" fillId="6" borderId="35" xfId="0" applyNumberFormat="1" applyFont="1" applyFill="1" applyBorder="1" applyAlignment="1">
      <alignment horizontal="center" vertical="top" wrapText="1"/>
    </xf>
    <xf numFmtId="4" fontId="7" fillId="5" borderId="13" xfId="0" applyNumberFormat="1" applyFont="1" applyFill="1" applyBorder="1" applyAlignment="1">
      <alignment horizontal="right" vertical="top" wrapText="1"/>
    </xf>
    <xf numFmtId="1" fontId="7" fillId="5" borderId="14" xfId="0" applyNumberFormat="1" applyFont="1" applyFill="1" applyBorder="1" applyAlignment="1">
      <alignment horizontal="left" vertical="top" wrapText="1"/>
    </xf>
    <xf numFmtId="1" fontId="7" fillId="6" borderId="49" xfId="0" applyNumberFormat="1" applyFont="1" applyFill="1" applyBorder="1" applyAlignment="1">
      <alignment horizontal="center" vertical="top" wrapText="1"/>
    </xf>
    <xf numFmtId="1" fontId="6" fillId="6" borderId="1" xfId="0" applyNumberFormat="1" applyFont="1" applyFill="1" applyBorder="1" applyAlignment="1">
      <alignment horizontal="left" vertical="top" wrapText="1"/>
    </xf>
    <xf numFmtId="1" fontId="7" fillId="5" borderId="1" xfId="0" applyNumberFormat="1" applyFont="1" applyFill="1" applyBorder="1" applyAlignment="1">
      <alignment horizontal="left" vertical="top" wrapText="1"/>
    </xf>
    <xf numFmtId="1" fontId="7" fillId="6" borderId="1" xfId="0" applyNumberFormat="1" applyFont="1" applyFill="1" applyBorder="1" applyAlignment="1">
      <alignment horizontal="center" vertical="top" wrapText="1"/>
    </xf>
    <xf numFmtId="0" fontId="18" fillId="3" borderId="2" xfId="0" applyFont="1" applyFill="1" applyBorder="1" applyAlignment="1">
      <alignment vertical="top"/>
    </xf>
    <xf numFmtId="0" fontId="0" fillId="2" borderId="0" xfId="0" applyFill="1"/>
    <xf numFmtId="4" fontId="1" fillId="3" borderId="50" xfId="0" applyNumberFormat="1" applyFont="1" applyFill="1" applyBorder="1" applyAlignment="1">
      <alignment horizontal="right" vertical="center" wrapText="1"/>
    </xf>
    <xf numFmtId="14" fontId="3" fillId="3" borderId="20" xfId="0" applyNumberFormat="1" applyFont="1" applyFill="1" applyBorder="1" applyAlignment="1">
      <alignment horizontal="right" vertical="center"/>
    </xf>
    <xf numFmtId="0" fontId="12" fillId="3" borderId="31" xfId="0" applyFont="1" applyFill="1" applyBorder="1" applyAlignment="1">
      <alignment horizontal="center" vertical="top" wrapText="1"/>
    </xf>
    <xf numFmtId="1" fontId="12" fillId="3" borderId="32" xfId="0" applyNumberFormat="1" applyFont="1" applyFill="1" applyBorder="1" applyAlignment="1">
      <alignment horizontal="left" vertical="top" wrapText="1"/>
    </xf>
    <xf numFmtId="1" fontId="26" fillId="6" borderId="18" xfId="0" applyNumberFormat="1" applyFont="1" applyFill="1" applyBorder="1" applyAlignment="1">
      <alignment horizontal="left" vertical="top" wrapText="1"/>
    </xf>
    <xf numFmtId="1" fontId="26" fillId="6" borderId="4" xfId="0" applyNumberFormat="1" applyFont="1" applyFill="1" applyBorder="1" applyAlignment="1">
      <alignment horizontal="left" vertical="top" wrapText="1"/>
    </xf>
    <xf numFmtId="1" fontId="7" fillId="12" borderId="4" xfId="0" applyNumberFormat="1" applyFont="1" applyFill="1" applyBorder="1" applyAlignment="1">
      <alignment horizontal="left" vertical="top" wrapText="1"/>
    </xf>
    <xf numFmtId="1" fontId="7" fillId="13" borderId="48" xfId="0" applyNumberFormat="1" applyFont="1" applyFill="1" applyBorder="1" applyAlignment="1">
      <alignment horizontal="left" vertical="top" wrapText="1"/>
    </xf>
    <xf numFmtId="1" fontId="7" fillId="6" borderId="48" xfId="0" applyNumberFormat="1" applyFont="1" applyFill="1" applyBorder="1" applyAlignment="1">
      <alignment horizontal="center" vertical="top" wrapText="1"/>
    </xf>
    <xf numFmtId="1" fontId="15" fillId="6" borderId="17" xfId="0" applyNumberFormat="1" applyFont="1" applyFill="1" applyBorder="1" applyAlignment="1">
      <alignment horizontal="center" vertical="top" wrapText="1"/>
    </xf>
    <xf numFmtId="1" fontId="1" fillId="6" borderId="48" xfId="0" applyNumberFormat="1" applyFont="1" applyFill="1" applyBorder="1" applyAlignment="1">
      <alignment horizontal="center" vertical="top" wrapText="1"/>
    </xf>
    <xf numFmtId="1" fontId="26" fillId="6" borderId="35" xfId="0" applyNumberFormat="1" applyFont="1" applyFill="1" applyBorder="1" applyAlignment="1">
      <alignment horizontal="left" vertical="top" wrapText="1"/>
    </xf>
    <xf numFmtId="1" fontId="7" fillId="13" borderId="35" xfId="0" applyNumberFormat="1" applyFont="1" applyFill="1" applyBorder="1" applyAlignment="1">
      <alignment horizontal="left" vertical="top" wrapText="1"/>
    </xf>
    <xf numFmtId="1" fontId="1" fillId="6" borderId="35" xfId="0" applyNumberFormat="1" applyFont="1" applyFill="1" applyBorder="1" applyAlignment="1">
      <alignment horizontal="center" vertical="top" wrapText="1"/>
    </xf>
    <xf numFmtId="1" fontId="26" fillId="6" borderId="1" xfId="0" applyNumberFormat="1" applyFont="1" applyFill="1" applyBorder="1" applyAlignment="1">
      <alignment horizontal="left" vertical="top" wrapText="1"/>
    </xf>
    <xf numFmtId="1" fontId="6" fillId="6" borderId="3" xfId="0" applyNumberFormat="1" applyFont="1" applyFill="1" applyBorder="1" applyAlignment="1">
      <alignment horizontal="left" vertical="top" wrapText="1"/>
    </xf>
    <xf numFmtId="1" fontId="26" fillId="6" borderId="3" xfId="0" applyNumberFormat="1" applyFont="1" applyFill="1" applyBorder="1" applyAlignment="1">
      <alignment horizontal="left" vertical="top" wrapText="1"/>
    </xf>
    <xf numFmtId="1" fontId="7" fillId="5" borderId="35" xfId="0" applyNumberFormat="1" applyFont="1" applyFill="1" applyBorder="1" applyAlignment="1">
      <alignment horizontal="left" vertical="top" wrapText="1"/>
    </xf>
    <xf numFmtId="0" fontId="1" fillId="3" borderId="7" xfId="0" applyFont="1" applyFill="1" applyBorder="1" applyAlignment="1">
      <alignment horizontal="center" vertical="center"/>
    </xf>
    <xf numFmtId="0" fontId="10" fillId="0" borderId="8" xfId="0" applyFont="1" applyBorder="1"/>
    <xf numFmtId="0" fontId="1" fillId="3" borderId="11" xfId="0" applyFont="1" applyFill="1" applyBorder="1" applyAlignment="1">
      <alignment horizontal="center" vertical="center"/>
    </xf>
    <xf numFmtId="0" fontId="10" fillId="0" borderId="12" xfId="0" applyFont="1" applyBorder="1"/>
    <xf numFmtId="0" fontId="10" fillId="0" borderId="17" xfId="0" applyFont="1" applyBorder="1"/>
    <xf numFmtId="0" fontId="10" fillId="0" borderId="13" xfId="0" applyFont="1" applyBorder="1"/>
    <xf numFmtId="0" fontId="10" fillId="0" borderId="22" xfId="0" applyFont="1" applyBorder="1"/>
    <xf numFmtId="0" fontId="10" fillId="0" borderId="23" xfId="0" applyFont="1" applyBorder="1"/>
    <xf numFmtId="0" fontId="4" fillId="3" borderId="3" xfId="0" applyFont="1" applyFill="1" applyBorder="1" applyAlignment="1">
      <alignment horizontal="center" vertical="center" wrapText="1"/>
    </xf>
    <xf numFmtId="0" fontId="10" fillId="0" borderId="18" xfId="0" applyFont="1" applyBorder="1"/>
    <xf numFmtId="0" fontId="10" fillId="0" borderId="6" xfId="0" applyFont="1" applyBorder="1"/>
  </cellXfs>
  <cellStyles count="2">
    <cellStyle name="Normal" xfId="0" builtinId="0"/>
    <cellStyle name="Normal 2" xfId="1" xr:uid="{09ACD105-AEFA-4169-9940-278C07306C11}"/>
  </cellStyles>
  <dxfs count="0"/>
  <tableStyles count="0" defaultTableStyle="TableStyleMedium2" defaultPivotStyle="PivotStyleLight16"/>
  <colors>
    <mruColors>
      <color rgb="FFF2DB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31425-2B21-4BE4-B973-CFE4186CAF53}">
  <dimension ref="A1:J70"/>
  <sheetViews>
    <sheetView tabSelected="1" zoomScale="115" zoomScaleNormal="115" workbookViewId="0">
      <selection activeCell="F5" sqref="F5:F7"/>
    </sheetView>
  </sheetViews>
  <sheetFormatPr defaultColWidth="14.44140625" defaultRowHeight="15" customHeight="1" x14ac:dyDescent="0.3"/>
  <cols>
    <col min="1" max="1" width="9.109375" style="55" customWidth="1"/>
    <col min="2" max="2" width="55.5546875" style="55" customWidth="1"/>
    <col min="3" max="3" width="8.33203125" style="55" customWidth="1"/>
    <col min="4" max="5" width="28.5546875" style="55" customWidth="1"/>
    <col min="6" max="6" width="19" style="55" customWidth="1"/>
    <col min="7" max="10" width="8.6640625" style="55" customWidth="1"/>
    <col min="11" max="16384" width="14.44140625" style="55"/>
  </cols>
  <sheetData>
    <row r="1" spans="1:10" ht="32.25" customHeight="1" thickBot="1" x14ac:dyDescent="0.35">
      <c r="A1" s="49" t="s">
        <v>0</v>
      </c>
      <c r="B1" s="50"/>
      <c r="C1" s="51" t="s">
        <v>11</v>
      </c>
      <c r="D1" s="52"/>
      <c r="E1" s="52"/>
      <c r="F1" s="53"/>
      <c r="G1" s="54"/>
      <c r="H1" s="54"/>
      <c r="I1" s="54"/>
      <c r="J1" s="54"/>
    </row>
    <row r="2" spans="1:10" ht="16.5" customHeight="1" thickTop="1" thickBot="1" x14ac:dyDescent="0.35">
      <c r="A2" s="56"/>
      <c r="B2" s="56" t="s">
        <v>59</v>
      </c>
      <c r="C2" s="57"/>
      <c r="D2" s="58"/>
      <c r="E2" s="58"/>
      <c r="F2" s="59"/>
      <c r="G2" s="54"/>
      <c r="H2" s="54"/>
      <c r="I2" s="54"/>
      <c r="J2" s="54"/>
    </row>
    <row r="3" spans="1:10" ht="31.5" customHeight="1" thickTop="1" thickBot="1" x14ac:dyDescent="0.35">
      <c r="A3" s="60" t="s">
        <v>1</v>
      </c>
      <c r="B3" s="61" t="s">
        <v>12</v>
      </c>
      <c r="C3" s="62" t="s">
        <v>2</v>
      </c>
      <c r="D3" s="62" t="s">
        <v>13</v>
      </c>
      <c r="E3" s="62" t="s">
        <v>67</v>
      </c>
      <c r="F3" s="63" t="s">
        <v>3</v>
      </c>
      <c r="G3" s="54"/>
      <c r="H3" s="54"/>
      <c r="I3" s="54"/>
      <c r="J3" s="54"/>
    </row>
    <row r="4" spans="1:10" ht="16.2" thickBot="1" x14ac:dyDescent="0.35">
      <c r="A4" s="64"/>
      <c r="B4" s="83" t="s">
        <v>15</v>
      </c>
      <c r="C4" s="65"/>
      <c r="D4" s="65"/>
      <c r="E4" s="65"/>
      <c r="F4" s="66"/>
      <c r="G4" s="54"/>
      <c r="H4" s="54"/>
      <c r="I4" s="54"/>
      <c r="J4" s="54"/>
    </row>
    <row r="5" spans="1:10" ht="16.8" thickBot="1" x14ac:dyDescent="0.35">
      <c r="A5" s="67">
        <v>12.1</v>
      </c>
      <c r="B5" s="84" t="s">
        <v>16</v>
      </c>
      <c r="C5" s="68">
        <v>1</v>
      </c>
      <c r="D5" s="69"/>
      <c r="E5" s="69"/>
      <c r="F5" s="70">
        <f>C5*E5</f>
        <v>0</v>
      </c>
      <c r="G5" s="71"/>
      <c r="H5" s="54"/>
      <c r="I5" s="54"/>
      <c r="J5" s="54"/>
    </row>
    <row r="6" spans="1:10" ht="16.8" thickBot="1" x14ac:dyDescent="0.35">
      <c r="A6" s="80">
        <v>12.2</v>
      </c>
      <c r="B6" s="79" t="s">
        <v>39</v>
      </c>
      <c r="C6" s="81">
        <v>1</v>
      </c>
      <c r="D6" s="82"/>
      <c r="E6" s="82"/>
      <c r="F6" s="70">
        <f>C6*E6</f>
        <v>0</v>
      </c>
      <c r="G6" s="71"/>
      <c r="H6" s="54"/>
      <c r="I6" s="54"/>
      <c r="J6" s="54"/>
    </row>
    <row r="7" spans="1:10" ht="33" customHeight="1" thickTop="1" thickBot="1" x14ac:dyDescent="0.35">
      <c r="A7" s="72"/>
      <c r="B7" s="73"/>
      <c r="C7" s="74"/>
      <c r="D7" s="75" t="s">
        <v>14</v>
      </c>
      <c r="E7" s="75"/>
      <c r="F7" s="76">
        <f>SUM(F5:F6)</f>
        <v>0</v>
      </c>
      <c r="G7" s="54"/>
      <c r="H7" s="54"/>
      <c r="I7" s="54"/>
      <c r="J7" s="54"/>
    </row>
    <row r="8" spans="1:10" ht="16.2" thickTop="1" x14ac:dyDescent="0.3">
      <c r="A8" s="54"/>
      <c r="B8" s="54"/>
      <c r="C8" s="54"/>
      <c r="D8" s="54"/>
      <c r="E8" s="54"/>
      <c r="F8" s="77"/>
      <c r="G8" s="54"/>
      <c r="H8" s="54"/>
      <c r="I8" s="54"/>
      <c r="J8" s="54"/>
    </row>
    <row r="9" spans="1:10" ht="15.6" x14ac:dyDescent="0.3">
      <c r="A9" s="78"/>
      <c r="B9" s="54"/>
      <c r="C9" s="54"/>
      <c r="D9" s="54"/>
      <c r="E9" s="54"/>
      <c r="F9" s="77"/>
      <c r="G9" s="54"/>
      <c r="H9" s="54"/>
      <c r="I9" s="54"/>
      <c r="J9" s="54"/>
    </row>
    <row r="10" spans="1:10" ht="15.6" x14ac:dyDescent="0.3">
      <c r="A10" s="78"/>
      <c r="B10" s="54"/>
      <c r="C10" s="54"/>
      <c r="D10" s="54"/>
      <c r="E10" s="54"/>
      <c r="F10" s="77"/>
      <c r="G10" s="54"/>
      <c r="H10" s="54"/>
      <c r="I10" s="54"/>
      <c r="J10" s="54"/>
    </row>
    <row r="11" spans="1:10" ht="15.6" x14ac:dyDescent="0.3">
      <c r="A11" s="78"/>
      <c r="B11" s="54"/>
      <c r="C11" s="54"/>
      <c r="D11" s="54"/>
      <c r="E11" s="54"/>
      <c r="F11" s="77"/>
      <c r="G11" s="54"/>
      <c r="H11" s="54"/>
      <c r="I11" s="54"/>
      <c r="J11" s="54"/>
    </row>
    <row r="12" spans="1:10" ht="15.6" x14ac:dyDescent="0.3">
      <c r="A12" s="78"/>
      <c r="B12" s="54"/>
      <c r="C12" s="54"/>
      <c r="D12" s="54"/>
      <c r="E12" s="54"/>
      <c r="F12" s="77"/>
      <c r="G12" s="54"/>
      <c r="H12" s="54"/>
      <c r="I12" s="54"/>
      <c r="J12" s="54"/>
    </row>
    <row r="13" spans="1:10" ht="15.6" x14ac:dyDescent="0.3">
      <c r="A13" s="78"/>
      <c r="B13" s="54"/>
      <c r="C13" s="54"/>
      <c r="D13" s="54"/>
      <c r="E13" s="54"/>
      <c r="F13" s="77"/>
      <c r="G13" s="54"/>
      <c r="H13" s="54"/>
      <c r="I13" s="54"/>
      <c r="J13" s="54"/>
    </row>
    <row r="14" spans="1:10" ht="15.6" x14ac:dyDescent="0.3">
      <c r="A14" s="78"/>
      <c r="B14" s="54"/>
      <c r="C14" s="54"/>
      <c r="D14" s="54"/>
      <c r="E14" s="54"/>
      <c r="F14" s="77"/>
      <c r="G14" s="54"/>
      <c r="H14" s="54"/>
      <c r="I14" s="54"/>
      <c r="J14" s="54"/>
    </row>
    <row r="15" spans="1:10" ht="15.6" x14ac:dyDescent="0.3">
      <c r="A15" s="78"/>
      <c r="B15" s="54"/>
      <c r="C15" s="54"/>
      <c r="D15" s="54"/>
      <c r="E15" s="54"/>
      <c r="F15" s="77"/>
      <c r="G15" s="54"/>
      <c r="H15" s="54"/>
      <c r="I15" s="54"/>
      <c r="J15" s="54"/>
    </row>
    <row r="16" spans="1:10" ht="15.6" x14ac:dyDescent="0.3">
      <c r="A16" s="78"/>
      <c r="B16" s="54"/>
      <c r="C16" s="54"/>
      <c r="D16" s="54"/>
      <c r="E16" s="54"/>
      <c r="F16" s="77"/>
      <c r="G16" s="54"/>
      <c r="H16" s="54"/>
      <c r="I16" s="54"/>
      <c r="J16" s="54"/>
    </row>
    <row r="17" spans="1:10" ht="15.6" x14ac:dyDescent="0.3">
      <c r="A17" s="78"/>
      <c r="B17" s="54"/>
      <c r="C17" s="54"/>
      <c r="D17" s="54"/>
      <c r="E17" s="54"/>
      <c r="F17" s="77"/>
      <c r="G17" s="54"/>
      <c r="H17" s="54"/>
      <c r="I17" s="54"/>
      <c r="J17" s="54"/>
    </row>
    <row r="18" spans="1:10" ht="15.6" x14ac:dyDescent="0.3">
      <c r="A18" s="78"/>
      <c r="B18" s="54"/>
      <c r="C18" s="54"/>
      <c r="D18" s="54"/>
      <c r="E18" s="54"/>
      <c r="F18" s="77"/>
      <c r="G18" s="54"/>
      <c r="H18" s="54"/>
      <c r="I18" s="54"/>
      <c r="J18" s="54"/>
    </row>
    <row r="19" spans="1:10" ht="15.6" x14ac:dyDescent="0.3">
      <c r="A19" s="78"/>
      <c r="B19" s="54"/>
      <c r="C19" s="54"/>
      <c r="D19" s="54"/>
      <c r="E19" s="54"/>
      <c r="F19" s="77"/>
      <c r="G19" s="54"/>
      <c r="H19" s="54"/>
      <c r="I19" s="54"/>
      <c r="J19" s="54"/>
    </row>
    <row r="20" spans="1:10" ht="15.6" x14ac:dyDescent="0.3">
      <c r="A20" s="78"/>
      <c r="B20" s="54"/>
      <c r="C20" s="54"/>
      <c r="D20" s="54"/>
      <c r="E20" s="54"/>
      <c r="F20" s="77"/>
      <c r="G20" s="54"/>
      <c r="H20" s="54"/>
      <c r="I20" s="54"/>
      <c r="J20" s="54"/>
    </row>
    <row r="21" spans="1:10" ht="15.6" x14ac:dyDescent="0.3">
      <c r="A21" s="78"/>
      <c r="B21" s="54"/>
      <c r="C21" s="54"/>
      <c r="D21" s="54"/>
      <c r="E21" s="54"/>
      <c r="F21" s="77"/>
      <c r="G21" s="54"/>
      <c r="H21" s="54"/>
      <c r="I21" s="54"/>
      <c r="J21" s="54"/>
    </row>
    <row r="22" spans="1:10" ht="15.6" x14ac:dyDescent="0.3">
      <c r="A22" s="78"/>
      <c r="B22" s="54"/>
      <c r="C22" s="54"/>
      <c r="D22" s="54"/>
      <c r="E22" s="54"/>
      <c r="F22" s="77"/>
      <c r="G22" s="54"/>
      <c r="H22" s="54"/>
      <c r="I22" s="54"/>
      <c r="J22" s="54"/>
    </row>
    <row r="23" spans="1:10" ht="15.6" x14ac:dyDescent="0.3">
      <c r="A23" s="78"/>
      <c r="B23" s="54"/>
      <c r="C23" s="54"/>
      <c r="D23" s="54"/>
      <c r="E23" s="54"/>
      <c r="F23" s="77"/>
      <c r="G23" s="54"/>
      <c r="H23" s="54"/>
      <c r="I23" s="54"/>
      <c r="J23" s="54"/>
    </row>
    <row r="24" spans="1:10" ht="15.6" x14ac:dyDescent="0.3">
      <c r="A24" s="78"/>
      <c r="B24" s="54"/>
      <c r="C24" s="54"/>
      <c r="D24" s="54"/>
      <c r="E24" s="54"/>
      <c r="F24" s="77"/>
      <c r="G24" s="54"/>
      <c r="H24" s="54"/>
      <c r="I24" s="54"/>
      <c r="J24" s="54"/>
    </row>
    <row r="25" spans="1:10" ht="15.6" x14ac:dyDescent="0.3">
      <c r="A25" s="78"/>
      <c r="B25" s="54"/>
      <c r="C25" s="54"/>
      <c r="D25" s="54"/>
      <c r="E25" s="54"/>
      <c r="F25" s="77"/>
      <c r="G25" s="54"/>
      <c r="H25" s="54"/>
      <c r="I25" s="54"/>
      <c r="J25" s="54"/>
    </row>
    <row r="26" spans="1:10" ht="15.6" x14ac:dyDescent="0.3">
      <c r="A26" s="78"/>
      <c r="B26" s="54"/>
      <c r="C26" s="54"/>
      <c r="D26" s="54"/>
      <c r="E26" s="54"/>
      <c r="F26" s="77"/>
      <c r="G26" s="54"/>
      <c r="H26" s="54"/>
      <c r="I26" s="54"/>
      <c r="J26" s="54"/>
    </row>
    <row r="27" spans="1:10" ht="15.6" x14ac:dyDescent="0.3">
      <c r="A27" s="78"/>
      <c r="B27" s="54"/>
      <c r="C27" s="54"/>
      <c r="D27" s="54"/>
      <c r="E27" s="54"/>
      <c r="F27" s="77"/>
      <c r="G27" s="54"/>
      <c r="H27" s="54"/>
      <c r="I27" s="54"/>
      <c r="J27" s="54"/>
    </row>
    <row r="28" spans="1:10" ht="15.6" x14ac:dyDescent="0.3">
      <c r="A28" s="78"/>
      <c r="B28" s="54"/>
      <c r="C28" s="54"/>
      <c r="D28" s="54"/>
      <c r="E28" s="54"/>
      <c r="F28" s="77"/>
      <c r="G28" s="54"/>
      <c r="H28" s="54"/>
      <c r="I28" s="54"/>
      <c r="J28" s="54"/>
    </row>
    <row r="29" spans="1:10" ht="15.6" x14ac:dyDescent="0.3">
      <c r="A29" s="78"/>
      <c r="B29" s="54"/>
      <c r="C29" s="54"/>
      <c r="D29" s="54"/>
      <c r="E29" s="54"/>
      <c r="F29" s="77"/>
      <c r="G29" s="54"/>
      <c r="H29" s="54"/>
      <c r="I29" s="54"/>
      <c r="J29" s="54"/>
    </row>
    <row r="30" spans="1:10" ht="15.6" x14ac:dyDescent="0.3">
      <c r="A30" s="78"/>
      <c r="B30" s="54"/>
      <c r="C30" s="54"/>
      <c r="D30" s="54"/>
      <c r="E30" s="54"/>
      <c r="F30" s="77"/>
      <c r="G30" s="54"/>
      <c r="H30" s="54"/>
      <c r="I30" s="54"/>
      <c r="J30" s="54"/>
    </row>
    <row r="31" spans="1:10" ht="15.6" x14ac:dyDescent="0.3">
      <c r="A31" s="78"/>
      <c r="B31" s="54"/>
      <c r="C31" s="54"/>
      <c r="D31" s="54"/>
      <c r="E31" s="54"/>
      <c r="F31" s="77"/>
      <c r="G31" s="54"/>
      <c r="H31" s="54"/>
      <c r="I31" s="54"/>
      <c r="J31" s="54"/>
    </row>
    <row r="32" spans="1:10" ht="15.6" x14ac:dyDescent="0.3">
      <c r="A32" s="78"/>
      <c r="B32" s="54"/>
      <c r="C32" s="54"/>
      <c r="D32" s="54"/>
      <c r="E32" s="54"/>
      <c r="F32" s="77"/>
      <c r="G32" s="54"/>
      <c r="H32" s="54"/>
      <c r="I32" s="54"/>
      <c r="J32" s="54"/>
    </row>
    <row r="33" spans="1:10" ht="15.6" x14ac:dyDescent="0.3">
      <c r="A33" s="78"/>
      <c r="B33" s="54"/>
      <c r="C33" s="54"/>
      <c r="D33" s="54"/>
      <c r="E33" s="54"/>
      <c r="F33" s="77"/>
      <c r="G33" s="54"/>
      <c r="H33" s="54"/>
      <c r="I33" s="54"/>
      <c r="J33" s="54"/>
    </row>
    <row r="34" spans="1:10" ht="15.6" x14ac:dyDescent="0.3">
      <c r="A34" s="78"/>
      <c r="B34" s="54"/>
      <c r="C34" s="54"/>
      <c r="D34" s="54"/>
      <c r="E34" s="54"/>
      <c r="F34" s="77"/>
      <c r="G34" s="54"/>
      <c r="H34" s="54"/>
      <c r="I34" s="54"/>
      <c r="J34" s="54"/>
    </row>
    <row r="35" spans="1:10" ht="15.6" x14ac:dyDescent="0.3">
      <c r="A35" s="78"/>
      <c r="B35" s="54"/>
      <c r="C35" s="54"/>
      <c r="D35" s="54"/>
      <c r="E35" s="54"/>
      <c r="F35" s="77"/>
      <c r="G35" s="54"/>
      <c r="H35" s="54"/>
      <c r="I35" s="54"/>
      <c r="J35" s="54"/>
    </row>
    <row r="36" spans="1:10" ht="15.6" x14ac:dyDescent="0.3">
      <c r="A36" s="78"/>
      <c r="B36" s="54"/>
      <c r="C36" s="54"/>
      <c r="D36" s="54"/>
      <c r="E36" s="54"/>
      <c r="F36" s="77"/>
      <c r="G36" s="54"/>
      <c r="H36" s="54"/>
      <c r="I36" s="54"/>
      <c r="J36" s="54"/>
    </row>
    <row r="37" spans="1:10" ht="15.6" x14ac:dyDescent="0.3">
      <c r="A37" s="78"/>
      <c r="B37" s="54"/>
      <c r="C37" s="54"/>
      <c r="D37" s="54"/>
      <c r="E37" s="54"/>
      <c r="F37" s="77"/>
      <c r="G37" s="54"/>
      <c r="H37" s="54"/>
      <c r="I37" s="54"/>
      <c r="J37" s="54"/>
    </row>
    <row r="38" spans="1:10" ht="15.6" x14ac:dyDescent="0.3">
      <c r="A38" s="78"/>
      <c r="B38" s="54"/>
      <c r="C38" s="54"/>
      <c r="D38" s="54"/>
      <c r="E38" s="54"/>
      <c r="F38" s="77"/>
      <c r="G38" s="54"/>
      <c r="H38" s="54"/>
      <c r="I38" s="54"/>
      <c r="J38" s="54"/>
    </row>
    <row r="39" spans="1:10" ht="15.6" x14ac:dyDescent="0.3">
      <c r="A39" s="78"/>
      <c r="B39" s="54"/>
      <c r="C39" s="54"/>
      <c r="D39" s="54"/>
      <c r="E39" s="54"/>
      <c r="F39" s="77"/>
      <c r="G39" s="54"/>
      <c r="H39" s="54"/>
      <c r="I39" s="54"/>
      <c r="J39" s="54"/>
    </row>
    <row r="40" spans="1:10" ht="15.6" x14ac:dyDescent="0.3">
      <c r="A40" s="78"/>
      <c r="B40" s="54"/>
      <c r="C40" s="54"/>
      <c r="D40" s="54"/>
      <c r="E40" s="54"/>
      <c r="F40" s="77"/>
      <c r="G40" s="54"/>
      <c r="H40" s="54"/>
      <c r="I40" s="54"/>
      <c r="J40" s="54"/>
    </row>
    <row r="41" spans="1:10" ht="15.6" x14ac:dyDescent="0.3">
      <c r="A41" s="78"/>
      <c r="B41" s="54"/>
      <c r="C41" s="54"/>
      <c r="D41" s="54"/>
      <c r="E41" s="54"/>
      <c r="F41" s="77"/>
      <c r="G41" s="54"/>
      <c r="H41" s="54"/>
      <c r="I41" s="54"/>
      <c r="J41" s="54"/>
    </row>
    <row r="42" spans="1:10" ht="15.6" x14ac:dyDescent="0.3">
      <c r="A42" s="78"/>
      <c r="B42" s="54"/>
      <c r="C42" s="54"/>
      <c r="D42" s="54"/>
      <c r="E42" s="54"/>
      <c r="F42" s="77"/>
      <c r="G42" s="54"/>
      <c r="H42" s="54"/>
      <c r="I42" s="54"/>
      <c r="J42" s="54"/>
    </row>
    <row r="43" spans="1:10" ht="15.6" x14ac:dyDescent="0.3">
      <c r="A43" s="78"/>
      <c r="B43" s="54"/>
      <c r="C43" s="54"/>
      <c r="D43" s="54"/>
      <c r="E43" s="54"/>
      <c r="F43" s="77"/>
      <c r="G43" s="54"/>
      <c r="H43" s="54"/>
      <c r="I43" s="54"/>
      <c r="J43" s="54"/>
    </row>
    <row r="44" spans="1:10" ht="15.6" x14ac:dyDescent="0.3">
      <c r="A44" s="78"/>
      <c r="B44" s="54"/>
      <c r="C44" s="54"/>
      <c r="D44" s="54"/>
      <c r="E44" s="54"/>
      <c r="F44" s="77"/>
      <c r="G44" s="54"/>
      <c r="H44" s="54"/>
      <c r="I44" s="54"/>
      <c r="J44" s="54"/>
    </row>
    <row r="45" spans="1:10" ht="15.6" x14ac:dyDescent="0.3">
      <c r="A45" s="78"/>
      <c r="B45" s="54"/>
      <c r="C45" s="54"/>
      <c r="D45" s="54"/>
      <c r="E45" s="54"/>
      <c r="F45" s="77"/>
      <c r="G45" s="54"/>
      <c r="H45" s="54"/>
      <c r="I45" s="54"/>
      <c r="J45" s="54"/>
    </row>
    <row r="46" spans="1:10" ht="15.6" x14ac:dyDescent="0.3">
      <c r="A46" s="78"/>
      <c r="B46" s="54"/>
      <c r="C46" s="54"/>
      <c r="D46" s="54"/>
      <c r="E46" s="54"/>
      <c r="F46" s="77"/>
      <c r="G46" s="54"/>
      <c r="H46" s="54"/>
      <c r="I46" s="54"/>
      <c r="J46" s="54"/>
    </row>
    <row r="47" spans="1:10" ht="15.6" x14ac:dyDescent="0.3">
      <c r="A47" s="78"/>
      <c r="B47" s="54"/>
      <c r="C47" s="54"/>
      <c r="D47" s="54"/>
      <c r="E47" s="54"/>
      <c r="F47" s="77"/>
      <c r="G47" s="54"/>
      <c r="H47" s="54"/>
      <c r="I47" s="54"/>
      <c r="J47" s="54"/>
    </row>
    <row r="48" spans="1:10" ht="15.6" x14ac:dyDescent="0.3">
      <c r="A48" s="78"/>
      <c r="B48" s="54"/>
      <c r="C48" s="54"/>
      <c r="D48" s="54"/>
      <c r="E48" s="54"/>
      <c r="F48" s="77"/>
      <c r="G48" s="54"/>
      <c r="H48" s="54"/>
      <c r="I48" s="54"/>
      <c r="J48" s="54"/>
    </row>
    <row r="49" spans="1:10" ht="15.6" x14ac:dyDescent="0.3">
      <c r="A49" s="78"/>
      <c r="B49" s="54"/>
      <c r="C49" s="54"/>
      <c r="D49" s="54"/>
      <c r="E49" s="54"/>
      <c r="F49" s="77"/>
      <c r="G49" s="54"/>
      <c r="H49" s="54"/>
      <c r="I49" s="54"/>
      <c r="J49" s="54"/>
    </row>
    <row r="50" spans="1:10" ht="15.6" x14ac:dyDescent="0.3">
      <c r="A50" s="78"/>
      <c r="B50" s="54"/>
      <c r="C50" s="54"/>
      <c r="D50" s="54"/>
      <c r="E50" s="54"/>
      <c r="F50" s="77"/>
      <c r="G50" s="54"/>
      <c r="H50" s="54"/>
      <c r="I50" s="54"/>
      <c r="J50" s="54"/>
    </row>
    <row r="51" spans="1:10" ht="15.6" x14ac:dyDescent="0.3">
      <c r="A51" s="78"/>
      <c r="B51" s="54"/>
      <c r="C51" s="54"/>
      <c r="D51" s="54"/>
      <c r="E51" s="54"/>
      <c r="F51" s="77"/>
      <c r="G51" s="54"/>
      <c r="H51" s="54"/>
      <c r="I51" s="54"/>
      <c r="J51" s="54"/>
    </row>
    <row r="52" spans="1:10" ht="15.6" x14ac:dyDescent="0.3">
      <c r="A52" s="78"/>
      <c r="B52" s="54"/>
      <c r="C52" s="54"/>
      <c r="D52" s="54"/>
      <c r="E52" s="54"/>
      <c r="F52" s="77"/>
      <c r="G52" s="54"/>
      <c r="H52" s="54"/>
      <c r="I52" s="54"/>
      <c r="J52" s="54"/>
    </row>
    <row r="53" spans="1:10" ht="15.6" x14ac:dyDescent="0.3">
      <c r="A53" s="78"/>
      <c r="B53" s="54"/>
      <c r="C53" s="54"/>
      <c r="D53" s="54"/>
      <c r="E53" s="54"/>
      <c r="F53" s="77"/>
      <c r="G53" s="54"/>
      <c r="H53" s="54"/>
      <c r="I53" s="54"/>
      <c r="J53" s="54"/>
    </row>
    <row r="54" spans="1:10" ht="15.6" x14ac:dyDescent="0.3">
      <c r="A54" s="78"/>
      <c r="B54" s="54"/>
      <c r="C54" s="54"/>
      <c r="D54" s="54"/>
      <c r="E54" s="54"/>
      <c r="F54" s="77"/>
      <c r="G54" s="54"/>
      <c r="H54" s="54"/>
      <c r="I54" s="54"/>
      <c r="J54" s="54"/>
    </row>
    <row r="55" spans="1:10" ht="15.6" x14ac:dyDescent="0.3">
      <c r="A55" s="78"/>
      <c r="B55" s="54"/>
      <c r="C55" s="54"/>
      <c r="D55" s="54"/>
      <c r="E55" s="54"/>
      <c r="F55" s="77"/>
      <c r="G55" s="54"/>
      <c r="H55" s="54"/>
      <c r="I55" s="54"/>
      <c r="J55" s="54"/>
    </row>
    <row r="56" spans="1:10" ht="15.6" x14ac:dyDescent="0.3">
      <c r="A56" s="78"/>
      <c r="B56" s="54"/>
      <c r="C56" s="54"/>
      <c r="D56" s="54"/>
      <c r="E56" s="54"/>
      <c r="F56" s="77"/>
      <c r="G56" s="54"/>
      <c r="H56" s="54"/>
      <c r="I56" s="54"/>
      <c r="J56" s="54"/>
    </row>
    <row r="57" spans="1:10" ht="15.6" x14ac:dyDescent="0.3">
      <c r="A57" s="78"/>
      <c r="B57" s="54"/>
      <c r="C57" s="54"/>
      <c r="D57" s="54"/>
      <c r="E57" s="54"/>
      <c r="F57" s="77"/>
      <c r="G57" s="54"/>
      <c r="H57" s="54"/>
      <c r="I57" s="54"/>
      <c r="J57" s="54"/>
    </row>
    <row r="58" spans="1:10" ht="15.6" x14ac:dyDescent="0.3">
      <c r="A58" s="78"/>
      <c r="B58" s="54"/>
      <c r="C58" s="54"/>
      <c r="D58" s="54"/>
      <c r="E58" s="54"/>
      <c r="F58" s="77"/>
      <c r="G58" s="54"/>
      <c r="H58" s="54"/>
      <c r="I58" s="54"/>
      <c r="J58" s="54"/>
    </row>
    <row r="59" spans="1:10" ht="15.6" x14ac:dyDescent="0.3">
      <c r="A59" s="78"/>
      <c r="B59" s="54"/>
      <c r="C59" s="54"/>
      <c r="D59" s="54"/>
      <c r="E59" s="54"/>
      <c r="F59" s="77"/>
      <c r="G59" s="54"/>
      <c r="H59" s="54"/>
      <c r="I59" s="54"/>
      <c r="J59" s="54"/>
    </row>
    <row r="60" spans="1:10" ht="15.6" x14ac:dyDescent="0.3">
      <c r="A60" s="78"/>
      <c r="B60" s="54"/>
      <c r="C60" s="54"/>
      <c r="D60" s="54"/>
      <c r="E60" s="54"/>
      <c r="F60" s="77"/>
      <c r="G60" s="54"/>
      <c r="H60" s="54"/>
      <c r="I60" s="54"/>
      <c r="J60" s="54"/>
    </row>
    <row r="61" spans="1:10" ht="15.6" x14ac:dyDescent="0.3">
      <c r="A61" s="78"/>
      <c r="B61" s="54"/>
      <c r="C61" s="54"/>
      <c r="D61" s="54"/>
      <c r="E61" s="54"/>
      <c r="F61" s="77"/>
      <c r="G61" s="54"/>
      <c r="H61" s="54"/>
      <c r="I61" s="54"/>
      <c r="J61" s="54"/>
    </row>
    <row r="62" spans="1:10" ht="15.6" x14ac:dyDescent="0.3">
      <c r="A62" s="78"/>
      <c r="B62" s="54"/>
      <c r="C62" s="54"/>
      <c r="D62" s="54"/>
      <c r="E62" s="54"/>
      <c r="F62" s="77"/>
      <c r="G62" s="54"/>
      <c r="H62" s="54"/>
      <c r="I62" s="54"/>
      <c r="J62" s="54"/>
    </row>
    <row r="63" spans="1:10" ht="15.6" x14ac:dyDescent="0.3">
      <c r="A63" s="78"/>
      <c r="B63" s="54"/>
      <c r="C63" s="54"/>
      <c r="D63" s="54"/>
      <c r="E63" s="54"/>
      <c r="F63" s="77"/>
      <c r="G63" s="54"/>
      <c r="H63" s="54"/>
      <c r="I63" s="54"/>
      <c r="J63" s="54"/>
    </row>
    <row r="64" spans="1:10" ht="15.6" x14ac:dyDescent="0.3">
      <c r="A64" s="78"/>
      <c r="B64" s="54"/>
      <c r="C64" s="54"/>
      <c r="D64" s="54"/>
      <c r="E64" s="54"/>
      <c r="F64" s="77"/>
      <c r="G64" s="54"/>
      <c r="H64" s="54"/>
      <c r="I64" s="54"/>
      <c r="J64" s="54"/>
    </row>
    <row r="65" spans="1:10" ht="15.6" x14ac:dyDescent="0.3">
      <c r="A65" s="78"/>
      <c r="B65" s="54"/>
      <c r="C65" s="54"/>
      <c r="D65" s="54"/>
      <c r="E65" s="54"/>
      <c r="F65" s="77"/>
      <c r="G65" s="54"/>
      <c r="H65" s="54"/>
      <c r="I65" s="54"/>
      <c r="J65" s="54"/>
    </row>
    <row r="66" spans="1:10" ht="15.6" x14ac:dyDescent="0.3">
      <c r="A66" s="78"/>
      <c r="B66" s="54"/>
      <c r="C66" s="54"/>
      <c r="D66" s="54"/>
      <c r="E66" s="54"/>
      <c r="F66" s="77"/>
      <c r="G66" s="54"/>
      <c r="H66" s="54"/>
      <c r="I66" s="54"/>
      <c r="J66" s="54"/>
    </row>
    <row r="67" spans="1:10" ht="15.6" x14ac:dyDescent="0.3">
      <c r="A67" s="78"/>
      <c r="B67" s="54"/>
      <c r="C67" s="54"/>
      <c r="D67" s="54"/>
      <c r="E67" s="54"/>
      <c r="F67" s="77"/>
      <c r="G67" s="54"/>
      <c r="H67" s="54"/>
      <c r="I67" s="54"/>
      <c r="J67" s="54"/>
    </row>
    <row r="68" spans="1:10" ht="15.6" x14ac:dyDescent="0.3">
      <c r="A68" s="78"/>
      <c r="B68" s="54"/>
      <c r="C68" s="54"/>
      <c r="D68" s="54"/>
      <c r="E68" s="54"/>
      <c r="F68" s="77"/>
      <c r="G68" s="54"/>
      <c r="H68" s="54"/>
      <c r="I68" s="54"/>
      <c r="J68" s="54"/>
    </row>
    <row r="69" spans="1:10" ht="15.6" x14ac:dyDescent="0.3">
      <c r="A69" s="78"/>
      <c r="B69" s="54"/>
      <c r="C69" s="54"/>
      <c r="D69" s="54"/>
      <c r="E69" s="54"/>
      <c r="F69" s="77"/>
      <c r="G69" s="54"/>
      <c r="H69" s="54"/>
      <c r="I69" s="54"/>
      <c r="J69" s="54"/>
    </row>
    <row r="70" spans="1:10" ht="15.6" x14ac:dyDescent="0.3">
      <c r="A70" s="78"/>
      <c r="B70" s="54"/>
      <c r="C70" s="54"/>
      <c r="D70" s="54"/>
      <c r="E70" s="54"/>
      <c r="F70" s="77"/>
      <c r="G70" s="54"/>
      <c r="H70" s="54"/>
      <c r="I70" s="54"/>
      <c r="J70" s="54"/>
    </row>
  </sheetData>
  <dataValidations disablePrompts="1" count="1">
    <dataValidation type="list" allowBlank="1" showErrorMessage="1" sqref="C2 F2" xr:uid="{2AE36CCF-CD06-404A-AC95-86B62D297810}">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35"/>
  <sheetViews>
    <sheetView zoomScaleNormal="100" workbookViewId="0">
      <selection activeCell="G4" sqref="G4"/>
    </sheetView>
  </sheetViews>
  <sheetFormatPr defaultColWidth="14.44140625" defaultRowHeight="15" customHeight="1" x14ac:dyDescent="0.3"/>
  <cols>
    <col min="1" max="1" width="8.6640625" customWidth="1"/>
    <col min="2" max="2" width="9.109375" customWidth="1"/>
    <col min="3" max="3" width="59.4414062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127" t="s">
        <v>0</v>
      </c>
      <c r="B1" s="128"/>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129"/>
      <c r="B2" s="130"/>
      <c r="C2" s="135"/>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131"/>
      <c r="B3" s="132"/>
      <c r="C3" s="136"/>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133"/>
      <c r="B4" s="134"/>
      <c r="C4" s="137"/>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6" t="s">
        <v>15</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4">
        <v>12.1</v>
      </c>
      <c r="C8" s="47" t="s">
        <v>16</v>
      </c>
      <c r="D8" s="45"/>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89" customFormat="1" ht="62.4" x14ac:dyDescent="0.3">
      <c r="A9" s="38"/>
      <c r="B9" s="39">
        <v>1.1000000000000001</v>
      </c>
      <c r="C9" s="85" t="s">
        <v>17</v>
      </c>
      <c r="D9" s="86"/>
      <c r="E9" s="87"/>
      <c r="F9" s="41"/>
      <c r="G9" s="42"/>
      <c r="H9" s="16"/>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row>
    <row r="10" spans="1:37" s="89" customFormat="1" ht="46.8" x14ac:dyDescent="0.3">
      <c r="A10" s="38"/>
      <c r="B10" s="90">
        <v>2</v>
      </c>
      <c r="C10" s="91" t="s">
        <v>18</v>
      </c>
      <c r="D10" s="92"/>
      <c r="E10" s="40"/>
      <c r="F10" s="41"/>
      <c r="G10" s="42"/>
      <c r="H10" s="16"/>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row>
    <row r="11" spans="1:37" s="89" customFormat="1" ht="15.6" x14ac:dyDescent="0.3">
      <c r="A11" s="38"/>
      <c r="B11" s="90">
        <v>3</v>
      </c>
      <c r="C11" s="91" t="s">
        <v>19</v>
      </c>
      <c r="D11" s="92"/>
      <c r="E11" s="40"/>
      <c r="F11" s="41"/>
      <c r="G11" s="42"/>
      <c r="H11" s="16"/>
      <c r="I11" s="88"/>
      <c r="J11" s="88"/>
      <c r="K11" s="88"/>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row>
    <row r="12" spans="1:37" s="89" customFormat="1" ht="15.6" x14ac:dyDescent="0.3">
      <c r="A12" s="38"/>
      <c r="B12" s="90">
        <v>4</v>
      </c>
      <c r="C12" s="91" t="s">
        <v>20</v>
      </c>
      <c r="D12" s="92"/>
      <c r="E12" s="40"/>
      <c r="F12" s="41"/>
      <c r="G12" s="42"/>
      <c r="H12" s="16"/>
      <c r="I12" s="88"/>
      <c r="J12" s="88"/>
      <c r="K12" s="88"/>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row>
    <row r="13" spans="1:37" s="89" customFormat="1" ht="31.2" x14ac:dyDescent="0.3">
      <c r="A13" s="38"/>
      <c r="B13" s="90">
        <v>5</v>
      </c>
      <c r="C13" s="91" t="s">
        <v>21</v>
      </c>
      <c r="D13" s="86"/>
      <c r="E13" s="40"/>
      <c r="F13" s="41"/>
      <c r="G13" s="42"/>
      <c r="H13" s="16"/>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row>
    <row r="14" spans="1:37" s="89" customFormat="1" ht="31.2" x14ac:dyDescent="0.3">
      <c r="A14" s="38"/>
      <c r="B14" s="90">
        <v>6</v>
      </c>
      <c r="C14" s="91" t="s">
        <v>22</v>
      </c>
      <c r="D14" s="92"/>
      <c r="E14" s="40"/>
      <c r="F14" s="41"/>
      <c r="G14" s="42"/>
      <c r="H14" s="16"/>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row>
    <row r="15" spans="1:37" s="89" customFormat="1" ht="31.2" x14ac:dyDescent="0.3">
      <c r="A15" s="38"/>
      <c r="B15" s="90">
        <v>7</v>
      </c>
      <c r="C15" s="91" t="s">
        <v>23</v>
      </c>
      <c r="D15" s="92"/>
      <c r="E15" s="40"/>
      <c r="F15" s="41"/>
      <c r="G15" s="42"/>
      <c r="H15" s="16"/>
      <c r="I15" s="88"/>
      <c r="J15" s="88"/>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row>
    <row r="16" spans="1:37" s="89" customFormat="1" ht="31.2" x14ac:dyDescent="0.3">
      <c r="A16" s="38"/>
      <c r="B16" s="90">
        <v>8</v>
      </c>
      <c r="C16" s="91" t="s">
        <v>24</v>
      </c>
      <c r="D16" s="92"/>
      <c r="E16" s="40"/>
      <c r="F16" s="41"/>
      <c r="G16" s="42"/>
      <c r="H16" s="16"/>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row>
    <row r="17" spans="1:37" s="89" customFormat="1" ht="15.6" x14ac:dyDescent="0.3">
      <c r="A17" s="38"/>
      <c r="B17" s="90">
        <v>9</v>
      </c>
      <c r="C17" s="91" t="s">
        <v>25</v>
      </c>
      <c r="D17" s="92"/>
      <c r="E17" s="40"/>
      <c r="F17" s="41"/>
      <c r="G17" s="42"/>
      <c r="H17" s="16"/>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row>
    <row r="18" spans="1:37" s="89" customFormat="1" ht="15.6" x14ac:dyDescent="0.3">
      <c r="A18" s="38"/>
      <c r="B18" s="90">
        <v>10</v>
      </c>
      <c r="C18" s="91" t="s">
        <v>26</v>
      </c>
      <c r="D18" s="86"/>
      <c r="E18" s="40"/>
      <c r="F18" s="41"/>
      <c r="G18" s="42"/>
      <c r="H18" s="16"/>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row>
    <row r="19" spans="1:37" s="89" customFormat="1" ht="31.2" x14ac:dyDescent="0.3">
      <c r="A19" s="38"/>
      <c r="B19" s="90">
        <v>11</v>
      </c>
      <c r="C19" s="91" t="s">
        <v>27</v>
      </c>
      <c r="D19" s="92"/>
      <c r="E19" s="40"/>
      <c r="F19" s="41"/>
      <c r="G19" s="93"/>
      <c r="H19" s="16"/>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row>
    <row r="20" spans="1:37" s="89" customFormat="1" ht="31.2" x14ac:dyDescent="0.3">
      <c r="A20" s="38"/>
      <c r="B20" s="90">
        <v>12</v>
      </c>
      <c r="C20" s="91" t="s">
        <v>28</v>
      </c>
      <c r="D20" s="92"/>
      <c r="E20" s="40"/>
      <c r="F20" s="41"/>
      <c r="G20" s="93"/>
      <c r="H20" s="16"/>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row>
    <row r="21" spans="1:37" s="89" customFormat="1" ht="31.2" x14ac:dyDescent="0.3">
      <c r="A21" s="38"/>
      <c r="B21" s="90">
        <v>13</v>
      </c>
      <c r="C21" s="91" t="s">
        <v>29</v>
      </c>
      <c r="D21" s="92"/>
      <c r="E21" s="40"/>
      <c r="F21" s="41"/>
      <c r="G21" s="93"/>
      <c r="H21" s="16"/>
      <c r="I21" s="88"/>
      <c r="J21" s="88"/>
      <c r="K21" s="88"/>
      <c r="L21" s="88"/>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88"/>
    </row>
    <row r="22" spans="1:37" s="89" customFormat="1" ht="31.2" x14ac:dyDescent="0.3">
      <c r="A22" s="38"/>
      <c r="B22" s="94">
        <v>14</v>
      </c>
      <c r="C22" s="95" t="s">
        <v>30</v>
      </c>
      <c r="D22" s="96"/>
      <c r="E22" s="97"/>
      <c r="F22" s="41"/>
      <c r="G22" s="93"/>
      <c r="H22" s="16"/>
      <c r="I22" s="88"/>
      <c r="J22" s="88"/>
      <c r="K22" s="88"/>
      <c r="L22" s="88"/>
      <c r="M22" s="88"/>
      <c r="N22" s="88"/>
      <c r="O22" s="88"/>
      <c r="P22" s="88"/>
      <c r="Q22" s="88"/>
      <c r="R22" s="88"/>
      <c r="S22" s="88"/>
      <c r="T22" s="88"/>
      <c r="U22" s="88"/>
      <c r="V22" s="88"/>
      <c r="W22" s="88"/>
      <c r="X22" s="88"/>
      <c r="Y22" s="88"/>
      <c r="Z22" s="88"/>
      <c r="AA22" s="88"/>
      <c r="AB22" s="88"/>
      <c r="AC22" s="88"/>
      <c r="AD22" s="88"/>
      <c r="AE22" s="88"/>
      <c r="AF22" s="88"/>
      <c r="AG22" s="88"/>
      <c r="AH22" s="88"/>
      <c r="AI22" s="88"/>
      <c r="AJ22" s="88"/>
      <c r="AK22" s="88"/>
    </row>
    <row r="23" spans="1:37" s="89" customFormat="1" ht="31.2" x14ac:dyDescent="0.3">
      <c r="A23" s="38"/>
      <c r="B23" s="98">
        <v>15</v>
      </c>
      <c r="C23" s="48" t="s">
        <v>31</v>
      </c>
      <c r="D23" s="99"/>
      <c r="E23" s="100"/>
      <c r="F23" s="101"/>
      <c r="G23" s="93"/>
      <c r="H23" s="16"/>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row>
    <row r="24" spans="1:37" s="89" customFormat="1" ht="218.4" x14ac:dyDescent="0.3">
      <c r="A24" s="38"/>
      <c r="B24" s="94">
        <v>16</v>
      </c>
      <c r="C24" s="85" t="s">
        <v>32</v>
      </c>
      <c r="D24" s="102"/>
      <c r="E24" s="103"/>
      <c r="F24" s="101"/>
      <c r="G24" s="93"/>
      <c r="H24" s="16"/>
      <c r="I24" s="88"/>
      <c r="J24" s="88"/>
      <c r="K24" s="88"/>
      <c r="L24" s="88"/>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row>
    <row r="25" spans="1:37" s="89" customFormat="1" ht="142.80000000000001" customHeight="1" x14ac:dyDescent="0.3">
      <c r="A25" s="38"/>
      <c r="B25" s="98">
        <v>17</v>
      </c>
      <c r="C25" s="48" t="s">
        <v>64</v>
      </c>
      <c r="D25" s="102"/>
      <c r="E25" s="100"/>
      <c r="F25" s="101"/>
      <c r="G25" s="93"/>
      <c r="H25" s="16"/>
      <c r="I25" s="88"/>
      <c r="J25" s="88"/>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row>
    <row r="26" spans="1:37" s="89" customFormat="1" ht="109.2" x14ac:dyDescent="0.3">
      <c r="A26" s="38"/>
      <c r="B26" s="90">
        <v>18</v>
      </c>
      <c r="C26" s="104" t="s">
        <v>33</v>
      </c>
      <c r="D26" s="105"/>
      <c r="E26" s="106"/>
      <c r="F26" s="41"/>
      <c r="G26" s="93"/>
      <c r="H26" s="16"/>
    </row>
    <row r="27" spans="1:37" s="89" customFormat="1" ht="15.6" x14ac:dyDescent="0.3">
      <c r="A27" s="38"/>
      <c r="B27" s="90">
        <v>19</v>
      </c>
      <c r="C27" s="91" t="s">
        <v>34</v>
      </c>
      <c r="D27" s="92"/>
      <c r="E27" s="40"/>
      <c r="F27" s="41"/>
      <c r="G27" s="93"/>
      <c r="H27" s="16"/>
    </row>
    <row r="28" spans="1:37" s="89" customFormat="1" ht="31.2" x14ac:dyDescent="0.3">
      <c r="A28" s="38"/>
      <c r="B28" s="90">
        <v>20</v>
      </c>
      <c r="C28" s="91" t="s">
        <v>35</v>
      </c>
      <c r="D28" s="92"/>
      <c r="E28" s="40"/>
      <c r="F28" s="41"/>
      <c r="G28" s="93"/>
      <c r="H28" s="16"/>
    </row>
    <row r="29" spans="1:37" s="89" customFormat="1" ht="15.6" x14ac:dyDescent="0.3">
      <c r="A29" s="38"/>
      <c r="B29" s="90">
        <v>21</v>
      </c>
      <c r="C29" s="91" t="s">
        <v>36</v>
      </c>
      <c r="D29" s="92"/>
      <c r="E29" s="40"/>
      <c r="F29" s="41"/>
      <c r="G29" s="93"/>
      <c r="H29" s="16"/>
    </row>
    <row r="30" spans="1:37" s="89" customFormat="1" ht="15.6" x14ac:dyDescent="0.3">
      <c r="A30" s="38"/>
      <c r="B30" s="90">
        <v>22</v>
      </c>
      <c r="C30" s="91" t="s">
        <v>65</v>
      </c>
      <c r="D30" s="92"/>
      <c r="E30" s="40"/>
      <c r="F30" s="41"/>
      <c r="G30" s="93"/>
      <c r="H30" s="16"/>
    </row>
    <row r="31" spans="1:37" s="89" customFormat="1" ht="15.6" x14ac:dyDescent="0.3">
      <c r="A31" s="38"/>
      <c r="B31" s="90">
        <v>23</v>
      </c>
      <c r="C31" s="91" t="s">
        <v>37</v>
      </c>
      <c r="D31" s="92"/>
      <c r="E31" s="40"/>
      <c r="F31" s="41"/>
      <c r="G31" s="93"/>
      <c r="H31" s="16"/>
    </row>
    <row r="32" spans="1:37" s="89" customFormat="1" ht="31.2" x14ac:dyDescent="0.3">
      <c r="A32" s="38"/>
      <c r="B32" s="90">
        <v>24</v>
      </c>
      <c r="C32" s="91" t="s">
        <v>38</v>
      </c>
      <c r="D32" s="92"/>
      <c r="E32" s="40"/>
      <c r="F32" s="41"/>
      <c r="G32" s="93"/>
      <c r="H32" s="16"/>
    </row>
    <row r="33" spans="2:2" ht="14.4" x14ac:dyDescent="0.3">
      <c r="B33" s="43"/>
    </row>
    <row r="34" spans="2:2" ht="14.4" x14ac:dyDescent="0.3">
      <c r="B34" s="43"/>
    </row>
    <row r="35" spans="2:2" ht="14.4" x14ac:dyDescent="0.3">
      <c r="B35" s="43"/>
    </row>
  </sheetData>
  <mergeCells count="3">
    <mergeCell ref="A1:B1"/>
    <mergeCell ref="A2:B4"/>
    <mergeCell ref="C2:C4"/>
  </mergeCells>
  <dataValidations count="1">
    <dataValidation type="list" allowBlank="1" showErrorMessage="1" sqref="E1 G1" xr:uid="{00000000-0002-0000-0100-000000000000}">
      <formula1>$A$1:$A$5</formula1>
    </dataValidation>
  </dataValidation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FC862-CDB7-40B9-9883-B935DCD80F8F}">
  <dimension ref="A1:AK33"/>
  <sheetViews>
    <sheetView topLeftCell="B1" workbookViewId="0">
      <selection activeCell="G4" sqref="G4"/>
    </sheetView>
  </sheetViews>
  <sheetFormatPr defaultColWidth="14.44140625" defaultRowHeight="14.4" x14ac:dyDescent="0.3"/>
  <cols>
    <col min="1" max="1" width="8.6640625" style="89" customWidth="1"/>
    <col min="2" max="2" width="9.44140625" style="89" customWidth="1"/>
    <col min="3" max="3" width="58.88671875" style="89" customWidth="1"/>
    <col min="4" max="4" width="68.33203125" style="89" customWidth="1"/>
    <col min="5" max="5" width="6.44140625" style="89" customWidth="1"/>
    <col min="6" max="6" width="29" style="89" customWidth="1"/>
    <col min="7" max="7" width="27" style="89" customWidth="1"/>
    <col min="8" max="8" width="26.5546875" style="89" customWidth="1"/>
    <col min="9" max="37" width="8.6640625" style="89" customWidth="1"/>
    <col min="38" max="16384" width="14.44140625" style="89"/>
  </cols>
  <sheetData>
    <row r="1" spans="1:37" ht="51" customHeight="1" thickBot="1" x14ac:dyDescent="0.35">
      <c r="A1" s="127" t="s">
        <v>0</v>
      </c>
      <c r="B1" s="128"/>
      <c r="C1" s="107"/>
      <c r="D1" s="7"/>
      <c r="E1" s="6"/>
      <c r="F1" s="1"/>
      <c r="G1" s="8"/>
      <c r="H1" s="108"/>
      <c r="I1" s="88"/>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row>
    <row r="2" spans="1:37" ht="30" customHeight="1" x14ac:dyDescent="0.3">
      <c r="A2" s="129"/>
      <c r="B2" s="130"/>
      <c r="C2" s="135"/>
      <c r="D2" s="12"/>
      <c r="E2" s="11"/>
      <c r="F2" s="109" t="s">
        <v>4</v>
      </c>
      <c r="G2" s="110"/>
      <c r="H2" s="14"/>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row>
    <row r="3" spans="1:37" ht="30" customHeight="1" x14ac:dyDescent="0.3">
      <c r="A3" s="131"/>
      <c r="B3" s="132"/>
      <c r="C3" s="136"/>
      <c r="D3" s="12"/>
      <c r="E3" s="11"/>
      <c r="F3" s="3" t="s">
        <v>5</v>
      </c>
      <c r="G3" s="15">
        <f>G8</f>
        <v>0</v>
      </c>
      <c r="H3" s="16"/>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row>
    <row r="4" spans="1:37" ht="30" customHeight="1" thickBot="1" x14ac:dyDescent="0.35">
      <c r="A4" s="133"/>
      <c r="B4" s="134"/>
      <c r="C4" s="137"/>
      <c r="D4" s="18"/>
      <c r="E4" s="17"/>
      <c r="F4" s="4"/>
      <c r="G4" s="19"/>
      <c r="H4" s="16"/>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row>
    <row r="5" spans="1:37" ht="25.5" customHeight="1" thickBot="1" x14ac:dyDescent="0.35">
      <c r="A5" s="20"/>
      <c r="B5" s="20"/>
      <c r="C5" s="20"/>
      <c r="D5" s="23"/>
      <c r="E5" s="22"/>
      <c r="F5" s="22"/>
      <c r="G5" s="24"/>
      <c r="H5" s="16"/>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row>
    <row r="6" spans="1:37" ht="97.5" customHeight="1" thickBot="1" x14ac:dyDescent="0.35">
      <c r="A6" s="25" t="s">
        <v>6</v>
      </c>
      <c r="B6" s="28" t="s">
        <v>1</v>
      </c>
      <c r="C6" s="27" t="s">
        <v>7</v>
      </c>
      <c r="D6" s="28" t="s">
        <v>8</v>
      </c>
      <c r="E6" s="28" t="s">
        <v>2</v>
      </c>
      <c r="F6" s="28" t="s">
        <v>9</v>
      </c>
      <c r="G6" s="29" t="s">
        <v>3</v>
      </c>
      <c r="H6" s="30" t="s">
        <v>10</v>
      </c>
      <c r="I6" s="88"/>
      <c r="J6" s="88"/>
      <c r="K6" s="88"/>
      <c r="L6" s="88"/>
      <c r="M6" s="88"/>
      <c r="N6" s="88"/>
      <c r="O6" s="88"/>
      <c r="P6" s="88"/>
      <c r="Q6" s="88"/>
      <c r="R6" s="88"/>
      <c r="S6" s="88"/>
      <c r="T6" s="88"/>
      <c r="U6" s="88"/>
      <c r="V6" s="88"/>
      <c r="W6" s="88"/>
      <c r="X6" s="88"/>
      <c r="Y6" s="88"/>
      <c r="Z6" s="88"/>
      <c r="AA6" s="88"/>
      <c r="AB6" s="88"/>
      <c r="AC6" s="88"/>
      <c r="AD6" s="88"/>
      <c r="AE6" s="88"/>
      <c r="AF6" s="88"/>
      <c r="AG6" s="88"/>
      <c r="AH6" s="88"/>
      <c r="AI6" s="88"/>
      <c r="AJ6" s="88"/>
      <c r="AK6" s="88"/>
    </row>
    <row r="7" spans="1:37" ht="22.5" customHeight="1" thickTop="1" thickBot="1" x14ac:dyDescent="0.35">
      <c r="A7" s="31"/>
      <c r="B7" s="111"/>
      <c r="C7" s="46" t="s">
        <v>15</v>
      </c>
      <c r="D7" s="34"/>
      <c r="E7" s="33"/>
      <c r="F7" s="35"/>
      <c r="G7" s="36"/>
      <c r="H7" s="30"/>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row>
    <row r="8" spans="1:37" ht="18" thickTop="1" thickBot="1" x14ac:dyDescent="0.35">
      <c r="A8" s="111"/>
      <c r="B8" s="32">
        <v>12.2</v>
      </c>
      <c r="C8" s="112" t="s">
        <v>39</v>
      </c>
      <c r="D8" s="34"/>
      <c r="E8" s="33">
        <v>1</v>
      </c>
      <c r="F8" s="35"/>
      <c r="G8" s="36">
        <f>E8*F8</f>
        <v>0</v>
      </c>
      <c r="H8" s="37"/>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row>
    <row r="9" spans="1:37" ht="15.6" x14ac:dyDescent="0.3">
      <c r="A9" s="38"/>
      <c r="B9" s="39">
        <v>1</v>
      </c>
      <c r="C9" s="113" t="s">
        <v>61</v>
      </c>
      <c r="D9" s="86"/>
      <c r="E9" s="87"/>
      <c r="F9" s="41"/>
      <c r="G9" s="42"/>
      <c r="H9" s="16"/>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row>
    <row r="10" spans="1:37" ht="15.6" x14ac:dyDescent="0.3">
      <c r="A10" s="38"/>
      <c r="B10" s="39">
        <v>2</v>
      </c>
      <c r="C10" s="114" t="s">
        <v>40</v>
      </c>
      <c r="D10" s="92"/>
      <c r="E10" s="40"/>
      <c r="F10" s="41"/>
      <c r="G10" s="42"/>
      <c r="H10" s="16"/>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row>
    <row r="11" spans="1:37" ht="15.6" x14ac:dyDescent="0.3">
      <c r="A11" s="38"/>
      <c r="B11" s="39">
        <v>3</v>
      </c>
      <c r="C11" s="114" t="s">
        <v>41</v>
      </c>
      <c r="D11" s="92"/>
      <c r="E11" s="40"/>
      <c r="F11" s="41"/>
      <c r="G11" s="42"/>
      <c r="H11" s="16"/>
      <c r="I11" s="88"/>
      <c r="J11" s="88"/>
      <c r="K11" s="88"/>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row>
    <row r="12" spans="1:37" ht="46.8" x14ac:dyDescent="0.3">
      <c r="A12" s="38"/>
      <c r="B12" s="39">
        <v>4</v>
      </c>
      <c r="C12" s="114" t="s">
        <v>42</v>
      </c>
      <c r="D12" s="92"/>
      <c r="E12" s="40"/>
      <c r="F12" s="41"/>
      <c r="G12" s="42"/>
      <c r="H12" s="16"/>
      <c r="I12" s="88"/>
      <c r="J12" s="88"/>
      <c r="K12" s="88"/>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row>
    <row r="13" spans="1:37" ht="46.8" x14ac:dyDescent="0.3">
      <c r="A13" s="38"/>
      <c r="B13" s="39">
        <v>5</v>
      </c>
      <c r="C13" s="114" t="s">
        <v>62</v>
      </c>
      <c r="D13" s="86"/>
      <c r="E13" s="40"/>
      <c r="F13" s="41"/>
      <c r="G13" s="42"/>
      <c r="H13" s="16"/>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row>
    <row r="14" spans="1:37" ht="31.2" x14ac:dyDescent="0.3">
      <c r="A14" s="38"/>
      <c r="B14" s="39">
        <v>6</v>
      </c>
      <c r="C14" s="114" t="s">
        <v>43</v>
      </c>
      <c r="D14" s="92"/>
      <c r="E14" s="40"/>
      <c r="F14" s="41"/>
      <c r="G14" s="42"/>
      <c r="H14" s="16"/>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row>
    <row r="15" spans="1:37" ht="31.2" x14ac:dyDescent="0.3">
      <c r="A15" s="38"/>
      <c r="B15" s="39">
        <v>7</v>
      </c>
      <c r="C15" s="114" t="s">
        <v>44</v>
      </c>
      <c r="D15" s="92"/>
      <c r="E15" s="40"/>
      <c r="F15" s="41"/>
      <c r="G15" s="42"/>
      <c r="H15" s="16"/>
      <c r="I15" s="88"/>
      <c r="J15" s="88"/>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row>
    <row r="16" spans="1:37" ht="15.6" x14ac:dyDescent="0.3">
      <c r="A16" s="38"/>
      <c r="B16" s="39">
        <v>8</v>
      </c>
      <c r="C16" s="114" t="s">
        <v>45</v>
      </c>
      <c r="D16" s="92"/>
      <c r="E16" s="40"/>
      <c r="F16" s="41"/>
      <c r="G16" s="42"/>
      <c r="H16" s="16"/>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row>
    <row r="17" spans="1:37" ht="15.6" x14ac:dyDescent="0.3">
      <c r="A17" s="38"/>
      <c r="B17" s="39">
        <v>9</v>
      </c>
      <c r="C17" s="114" t="s">
        <v>46</v>
      </c>
      <c r="D17" s="92"/>
      <c r="E17" s="40"/>
      <c r="F17" s="41"/>
      <c r="G17" s="42"/>
      <c r="H17" s="16"/>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row>
    <row r="18" spans="1:37" ht="15.6" x14ac:dyDescent="0.3">
      <c r="A18" s="38"/>
      <c r="B18" s="39">
        <v>10</v>
      </c>
      <c r="C18" s="114" t="s">
        <v>47</v>
      </c>
      <c r="D18" s="86"/>
      <c r="E18" s="40"/>
      <c r="F18" s="41"/>
      <c r="G18" s="42"/>
      <c r="H18" s="16"/>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row>
    <row r="19" spans="1:37" ht="62.4" x14ac:dyDescent="0.3">
      <c r="A19" s="38"/>
      <c r="B19" s="39">
        <v>11</v>
      </c>
      <c r="C19" s="114" t="s">
        <v>48</v>
      </c>
      <c r="D19" s="92"/>
      <c r="E19" s="40"/>
      <c r="F19" s="41"/>
      <c r="G19" s="42"/>
      <c r="H19" s="16"/>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row>
    <row r="20" spans="1:37" ht="31.2" x14ac:dyDescent="0.3">
      <c r="A20" s="38"/>
      <c r="B20" s="39">
        <v>12</v>
      </c>
      <c r="C20" s="114" t="s">
        <v>49</v>
      </c>
      <c r="D20" s="92"/>
      <c r="E20" s="40"/>
      <c r="F20" s="41"/>
      <c r="G20" s="42"/>
      <c r="H20" s="16"/>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row>
    <row r="21" spans="1:37" ht="78" x14ac:dyDescent="0.3">
      <c r="A21" s="38"/>
      <c r="B21" s="39">
        <v>13</v>
      </c>
      <c r="C21" s="91" t="s">
        <v>56</v>
      </c>
      <c r="D21" s="115"/>
      <c r="E21" s="40"/>
      <c r="F21" s="41"/>
      <c r="G21" s="93"/>
      <c r="H21" s="16"/>
      <c r="I21" s="88"/>
      <c r="J21" s="88"/>
      <c r="K21" s="88"/>
      <c r="L21" s="88"/>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88"/>
    </row>
    <row r="22" spans="1:37" ht="249.6" x14ac:dyDescent="0.3">
      <c r="A22" s="118"/>
      <c r="B22" s="119">
        <v>14</v>
      </c>
      <c r="C22" s="124" t="s">
        <v>58</v>
      </c>
      <c r="D22" s="116"/>
      <c r="E22" s="117"/>
      <c r="F22" s="101"/>
      <c r="G22" s="93"/>
      <c r="H22" s="16"/>
      <c r="I22" s="88"/>
      <c r="J22" s="88"/>
      <c r="K22" s="88"/>
      <c r="L22" s="88"/>
      <c r="M22" s="88"/>
      <c r="N22" s="88"/>
      <c r="O22" s="88"/>
      <c r="P22" s="88"/>
      <c r="Q22" s="88"/>
      <c r="R22" s="88"/>
      <c r="S22" s="88"/>
      <c r="T22" s="88"/>
      <c r="U22" s="88"/>
      <c r="V22" s="88"/>
      <c r="W22" s="88"/>
      <c r="X22" s="88"/>
      <c r="Y22" s="88"/>
      <c r="Z22" s="88"/>
      <c r="AA22" s="88"/>
      <c r="AB22" s="88"/>
      <c r="AC22" s="88"/>
      <c r="AD22" s="88"/>
      <c r="AE22" s="88"/>
      <c r="AF22" s="88"/>
      <c r="AG22" s="88"/>
      <c r="AH22" s="88"/>
      <c r="AI22" s="88"/>
      <c r="AJ22" s="88"/>
      <c r="AK22" s="88"/>
    </row>
    <row r="23" spans="1:37" ht="62.4" x14ac:dyDescent="0.3">
      <c r="A23" s="118"/>
      <c r="B23" s="122">
        <v>15</v>
      </c>
      <c r="C23" s="48" t="s">
        <v>50</v>
      </c>
      <c r="D23" s="92"/>
      <c r="E23" s="100"/>
      <c r="F23" s="101"/>
      <c r="G23" s="93"/>
      <c r="H23" s="16"/>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row>
    <row r="24" spans="1:37" ht="140.4" x14ac:dyDescent="0.3">
      <c r="A24" s="118"/>
      <c r="B24" s="122">
        <v>16</v>
      </c>
      <c r="C24" s="48" t="s">
        <v>57</v>
      </c>
      <c r="D24" s="92"/>
      <c r="E24" s="100"/>
      <c r="F24" s="101"/>
      <c r="G24" s="93"/>
      <c r="H24" s="16"/>
      <c r="I24" s="88"/>
      <c r="J24" s="88"/>
      <c r="K24" s="88"/>
      <c r="L24" s="88"/>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row>
    <row r="25" spans="1:37" ht="218.4" x14ac:dyDescent="0.3">
      <c r="A25" s="118"/>
      <c r="B25" s="122">
        <v>17</v>
      </c>
      <c r="C25" s="113" t="s">
        <v>63</v>
      </c>
      <c r="D25" s="121"/>
      <c r="E25" s="100"/>
      <c r="F25" s="101"/>
      <c r="G25" s="93"/>
      <c r="H25" s="16"/>
      <c r="I25" s="88"/>
      <c r="J25" s="88"/>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row>
    <row r="26" spans="1:37" ht="249.6" x14ac:dyDescent="0.3">
      <c r="A26" s="118"/>
      <c r="B26" s="122">
        <v>18</v>
      </c>
      <c r="C26" s="120" t="s">
        <v>51</v>
      </c>
      <c r="D26" s="121"/>
      <c r="E26" s="100"/>
      <c r="F26" s="101"/>
      <c r="G26" s="93"/>
      <c r="H26" s="16"/>
      <c r="I26" s="88"/>
      <c r="J26" s="88"/>
      <c r="K26" s="88"/>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row>
    <row r="27" spans="1:37" ht="140.4" x14ac:dyDescent="0.3">
      <c r="A27" s="118"/>
      <c r="B27" s="122">
        <v>19</v>
      </c>
      <c r="C27" s="123" t="s">
        <v>52</v>
      </c>
      <c r="D27" s="121"/>
      <c r="E27" s="100"/>
      <c r="F27" s="101"/>
      <c r="G27" s="93"/>
      <c r="H27" s="16"/>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row>
    <row r="28" spans="1:37" ht="15.6" x14ac:dyDescent="0.3">
      <c r="A28" s="118"/>
      <c r="B28" s="122">
        <v>20</v>
      </c>
      <c r="C28" s="114" t="s">
        <v>34</v>
      </c>
      <c r="D28" s="121"/>
      <c r="E28" s="100"/>
      <c r="F28" s="101"/>
      <c r="G28" s="93"/>
      <c r="H28" s="16"/>
      <c r="I28" s="88"/>
      <c r="J28" s="88"/>
      <c r="K28" s="88"/>
      <c r="L28" s="88"/>
      <c r="M28" s="88"/>
      <c r="N28" s="88"/>
      <c r="O28" s="88"/>
      <c r="P28" s="88"/>
      <c r="Q28" s="88"/>
      <c r="R28" s="88"/>
      <c r="S28" s="88"/>
      <c r="T28" s="88"/>
      <c r="U28" s="88"/>
      <c r="V28" s="88"/>
      <c r="W28" s="88"/>
      <c r="X28" s="88"/>
      <c r="Y28" s="88"/>
      <c r="Z28" s="88"/>
      <c r="AA28" s="88"/>
      <c r="AB28" s="88"/>
      <c r="AC28" s="88"/>
      <c r="AD28" s="88"/>
      <c r="AE28" s="88"/>
      <c r="AF28" s="88"/>
      <c r="AG28" s="88"/>
      <c r="AH28" s="88"/>
      <c r="AI28" s="88"/>
      <c r="AJ28" s="88"/>
      <c r="AK28" s="88"/>
    </row>
    <row r="29" spans="1:37" ht="15.6" x14ac:dyDescent="0.3">
      <c r="A29" s="118"/>
      <c r="B29" s="39">
        <v>21</v>
      </c>
      <c r="C29" s="114" t="s">
        <v>53</v>
      </c>
      <c r="D29" s="121"/>
      <c r="E29" s="100"/>
      <c r="F29" s="101"/>
      <c r="G29" s="93"/>
      <c r="H29" s="16"/>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row>
    <row r="30" spans="1:37" ht="31.2" x14ac:dyDescent="0.3">
      <c r="A30" s="118"/>
      <c r="B30" s="122">
        <v>22</v>
      </c>
      <c r="C30" s="125" t="s">
        <v>54</v>
      </c>
      <c r="D30" s="116"/>
      <c r="E30" s="100"/>
      <c r="F30" s="101"/>
      <c r="G30" s="93"/>
      <c r="H30" s="16"/>
      <c r="I30" s="88"/>
      <c r="J30" s="88"/>
      <c r="K30" s="88"/>
      <c r="L30" s="88"/>
      <c r="M30" s="88"/>
      <c r="N30" s="88"/>
      <c r="O30" s="88"/>
      <c r="P30" s="88"/>
      <c r="Q30" s="88"/>
      <c r="R30" s="88"/>
      <c r="S30" s="88"/>
      <c r="T30" s="88"/>
      <c r="U30" s="88"/>
      <c r="V30" s="88"/>
      <c r="W30" s="88"/>
      <c r="X30" s="88"/>
      <c r="Y30" s="88"/>
      <c r="Z30" s="88"/>
      <c r="AA30" s="88"/>
      <c r="AB30" s="88"/>
      <c r="AC30" s="88"/>
      <c r="AD30" s="88"/>
      <c r="AE30" s="88"/>
      <c r="AF30" s="88"/>
      <c r="AG30" s="88"/>
      <c r="AH30" s="88"/>
      <c r="AI30" s="88"/>
      <c r="AJ30" s="88"/>
      <c r="AK30" s="88"/>
    </row>
    <row r="31" spans="1:37" ht="15.6" x14ac:dyDescent="0.3">
      <c r="A31" s="118"/>
      <c r="B31" s="39">
        <v>23</v>
      </c>
      <c r="C31" s="120" t="s">
        <v>66</v>
      </c>
      <c r="D31" s="126"/>
      <c r="E31" s="103"/>
      <c r="F31" s="101"/>
      <c r="G31" s="93"/>
      <c r="H31" s="16"/>
      <c r="I31" s="88"/>
      <c r="J31" s="88"/>
      <c r="K31" s="88"/>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row>
    <row r="32" spans="1:37" ht="31.2" x14ac:dyDescent="0.3">
      <c r="A32" s="118"/>
      <c r="B32" s="122">
        <v>24</v>
      </c>
      <c r="C32" s="120" t="s">
        <v>55</v>
      </c>
      <c r="D32" s="126"/>
      <c r="E32" s="103"/>
      <c r="F32" s="101"/>
      <c r="G32" s="93"/>
      <c r="H32" s="16"/>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row>
    <row r="33" spans="1:37" ht="31.2" x14ac:dyDescent="0.3">
      <c r="A33" s="118"/>
      <c r="B33" s="39">
        <v>25</v>
      </c>
      <c r="C33" s="91" t="s">
        <v>60</v>
      </c>
      <c r="D33" s="126"/>
      <c r="E33" s="100"/>
      <c r="F33" s="101"/>
      <c r="G33" s="93"/>
      <c r="H33" s="16"/>
      <c r="I33" s="88"/>
      <c r="J33" s="88"/>
      <c r="K33" s="88"/>
      <c r="L33" s="88"/>
      <c r="M33" s="88"/>
      <c r="N33" s="88"/>
      <c r="O33" s="88"/>
      <c r="P33" s="88"/>
      <c r="Q33" s="88"/>
      <c r="R33" s="88"/>
      <c r="S33" s="88"/>
      <c r="T33" s="88"/>
      <c r="U33" s="88"/>
      <c r="V33" s="88"/>
      <c r="W33" s="88"/>
      <c r="X33" s="88"/>
      <c r="Y33" s="88"/>
      <c r="Z33" s="88"/>
      <c r="AA33" s="88"/>
      <c r="AB33" s="88"/>
      <c r="AC33" s="88"/>
      <c r="AD33" s="88"/>
      <c r="AE33" s="88"/>
      <c r="AF33" s="88"/>
      <c r="AG33" s="88"/>
      <c r="AH33" s="88"/>
      <c r="AI33" s="88"/>
      <c r="AJ33" s="88"/>
      <c r="AK33" s="88"/>
    </row>
  </sheetData>
  <mergeCells count="3">
    <mergeCell ref="A1:B1"/>
    <mergeCell ref="A2:B4"/>
    <mergeCell ref="C2:C4"/>
  </mergeCells>
  <dataValidations count="1">
    <dataValidation type="list" allowBlank="1" showErrorMessage="1" sqref="E1 G1" xr:uid="{8B31DE51-1DC9-4251-8067-3353ADE06EC3}">
      <formula1>$A$1:$A$5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12. Mass Spectrometry</vt:lpstr>
      <vt:lpstr>12.1 Portable Mass Spectrometer</vt:lpstr>
      <vt:lpstr>12.2 Gas Chromatograph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2018-10-12T10:50:31Z</dcterms:created>
  <dcterms:modified xsi:type="dcterms:W3CDTF">2022-04-11T11:32:58Z</dcterms:modified>
</cp:coreProperties>
</file>