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Stefani\Urgentni centar KCS\UC Urgentni-liftovi, trijaza, nefrologija\TENDER\TENDER\NEFROLOGIJA predmer\"/>
    </mc:Choice>
  </mc:AlternateContent>
  <xr:revisionPtr revIDLastSave="0" documentId="13_ncr:1_{3DB0375A-8765-44B0-935A-232F7A25EBF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zbirna rekapitulacij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'zbirna rekapitulacija'!$A$1:$F$27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1" i="1" l="1"/>
  <c r="F10" i="1" l="1"/>
  <c r="F9" i="1"/>
  <c r="F8" i="1"/>
  <c r="F7" i="1"/>
  <c r="F13" i="1" l="1"/>
</calcChain>
</file>

<file path=xl/sharedStrings.xml><?xml version="1.0" encoding="utf-8"?>
<sst xmlns="http://schemas.openxmlformats.org/spreadsheetml/2006/main" count="22" uniqueCount="16">
  <si>
    <t>1.</t>
  </si>
  <si>
    <t>3.</t>
  </si>
  <si>
    <t>4.</t>
  </si>
  <si>
    <t>5.</t>
  </si>
  <si>
    <t>УКУПНО ДИНАРА:</t>
  </si>
  <si>
    <t>ВОДОВОД И КАНАЛИЗАЦИЈА</t>
  </si>
  <si>
    <t>ЕЛЕКТРОЕНЕРГЕТСКЕ ИНСТАЛАЦИЈЕ</t>
  </si>
  <si>
    <t>ТЕРМОТЕХНИЧКE  ИНСТАЛАЦИЈE</t>
  </si>
  <si>
    <t>ТЕЛЕКОМУНИКАЦИОНЕ И СИГНАЛНЕ ИНСТАЛАЦИЈE</t>
  </si>
  <si>
    <t>АРХИТЕКТОНСКИ РАДОВИ</t>
  </si>
  <si>
    <r>
      <rPr>
        <b/>
        <sz val="10"/>
        <rFont val="Yu Arial"/>
        <family val="2"/>
        <charset val="238"/>
      </rPr>
      <t>ПРЕДМЕР И ПРЕДРАЧУН РАДОВА</t>
    </r>
    <r>
      <rPr>
        <sz val="10"/>
        <rFont val="Yu Arial"/>
        <family val="2"/>
        <charset val="238"/>
      </rPr>
      <t xml:space="preserve"> </t>
    </r>
  </si>
  <si>
    <t>6.1.</t>
  </si>
  <si>
    <t>6.2.</t>
  </si>
  <si>
    <t>МЕДИЦИНСКИ ГАСОВИ</t>
  </si>
  <si>
    <t>ЗБИРНА РЕКАПИТУЛАЦИЈА</t>
  </si>
  <si>
    <t>САНАЦИЈА, АДАПТАЦИЈА И ЗАМЕНА ИНСТАЛАЦИЈА ЗГРАДА УРГЕНТНОГ ЦЕНТРА КЦ СРБИЈЕ                                                                                                                                   КП 1442, КО Савски венац, Београд
КЛИНИКА ЗА НЕФРОЛОГИЈУ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</si>
</sst>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Yu 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Yu Arial"/>
      <family val="2"/>
    </font>
    <font>
      <b/>
      <sz val="10"/>
      <name val="Yu Arial"/>
      <family val="2"/>
      <charset val="238"/>
    </font>
    <font>
      <sz val="10"/>
      <name val="Yu Arial"/>
      <family val="2"/>
      <charset val="238"/>
    </font>
    <font>
      <b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theme="1" tint="0.24994659260841701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0" fontId="5" fillId="0" borderId="4" xfId="0" applyFont="1" applyFill="1" applyBorder="1" applyAlignment="1">
      <alignment horizontal="center" vertical="center"/>
    </xf>
    <xf numFmtId="4" fontId="4" fillId="0" borderId="6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1" fillId="0" borderId="2" xfId="0" applyFont="1" applyFill="1" applyBorder="1"/>
    <xf numFmtId="4" fontId="6" fillId="0" borderId="2" xfId="0" applyNumberFormat="1" applyFont="1" applyFill="1" applyBorder="1"/>
    <xf numFmtId="4" fontId="6" fillId="0" borderId="2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6" fillId="0" borderId="0" xfId="0" applyNumberFormat="1" applyFont="1" applyFill="1" applyBorder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2" fontId="7" fillId="0" borderId="0" xfId="0" quotePrefix="1" applyNumberFormat="1" applyFont="1" applyFill="1" applyBorder="1" applyAlignment="1">
      <alignment horizontal="right" vertical="center"/>
    </xf>
    <xf numFmtId="2" fontId="1" fillId="0" borderId="0" xfId="0" quotePrefix="1" applyNumberFormat="1" applyFont="1" applyFill="1" applyBorder="1"/>
    <xf numFmtId="4" fontId="1" fillId="0" borderId="0" xfId="0" quotePrefix="1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4" fontId="1" fillId="0" borderId="0" xfId="0" applyNumberFormat="1" applyFont="1" applyFill="1"/>
    <xf numFmtId="2" fontId="1" fillId="0" borderId="0" xfId="0" applyNumberFormat="1" applyFont="1" applyFill="1"/>
    <xf numFmtId="4" fontId="4" fillId="2" borderId="6" xfId="0" applyNumberFormat="1" applyFont="1" applyFill="1" applyBorder="1"/>
    <xf numFmtId="0" fontId="3" fillId="2" borderId="0" xfId="0" applyFont="1" applyFill="1"/>
    <xf numFmtId="0" fontId="11" fillId="2" borderId="0" xfId="0" applyFont="1" applyFill="1"/>
    <xf numFmtId="0" fontId="0" fillId="0" borderId="0" xfId="0" applyFont="1"/>
    <xf numFmtId="0" fontId="12" fillId="0" borderId="0" xfId="0" applyFont="1"/>
    <xf numFmtId="4" fontId="6" fillId="0" borderId="8" xfId="0" applyNumberFormat="1" applyFont="1" applyFill="1" applyBorder="1"/>
    <xf numFmtId="0" fontId="3" fillId="0" borderId="8" xfId="0" applyFont="1" applyFill="1" applyBorder="1"/>
    <xf numFmtId="4" fontId="2" fillId="0" borderId="6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5" name="Picture 4" descr=" Logotip  CIP">
          <a:extLst>
            <a:ext uri="{FF2B5EF4-FFF2-40B4-BE49-F238E27FC236}">
              <a16:creationId xmlns:a16="http://schemas.microsoft.com/office/drawing/2014/main" id="{7F6AE393-42B5-40B8-A7AF-DB60683A3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arhitektura%20nefrologija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ViK%20nefrologija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elektroenergetske%20inst.%20nefrologija%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telekomunikacije%20nefrologija%2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termotehni&#269;ke%20nefrologija%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iP%20medicinski%20gasovi%20nefrologija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DEMONTAŽA"/>
      <sheetName val="2 ZEMLJANI"/>
      <sheetName val="3 BET. I ARM."/>
      <sheetName val="4 ZIDARSKI"/>
      <sheetName val="5 IZOLATERSKI"/>
      <sheetName val="6 ALUM. I BRAV."/>
      <sheetName val="7 OBLAGANJE PODOVA I ZIDOVA"/>
      <sheetName val="8 SUVOMONTAŽNI"/>
      <sheetName val="9 MOL. FARB."/>
      <sheetName val="10 FASADERSKI"/>
      <sheetName val="11 RAZNI"/>
      <sheetName val="REKAPITULAC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">
          <cell r="F2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5 SANIT. UREĐAJI"/>
      <sheetName val="4 FEKALNA KAN."/>
      <sheetName val="3 VODOVOD I HIDR. MREŽA"/>
      <sheetName val="2 ZEMLJANI RADOVI"/>
      <sheetName val="1 PRIPREMNI RADOVI"/>
      <sheetName val="цеви дужине"/>
    </sheetNames>
    <sheetDataSet>
      <sheetData sheetId="0">
        <row r="14">
          <cell r="F14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6 PRIPREMNO ZAVRŠNI"/>
      <sheetName val="5 IZJEDNAČENJE POTENCIJALA"/>
      <sheetName val="2 RAZVODNI ORMANI"/>
      <sheetName val="3 OSVETLJ. I PRIKLJUČNICE"/>
      <sheetName val="1 NAPOJNI VODOVI 1kV"/>
      <sheetName val="4 UNUTRAŠNJE OSVETLJENJE"/>
    </sheetNames>
    <sheetDataSet>
      <sheetData sheetId="0">
        <row r="14">
          <cell r="F14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АПИТУЛАЦИЈА"/>
      <sheetName val="3 БОЛНИЧКА СИГНАЛИЗАЦИЈА"/>
      <sheetName val="2 СТРУКТУРНИ КАБЛОВСКИ СИСТЕМ"/>
      <sheetName val="1 ДОЈАВА ПОЖАРА"/>
    </sheetNames>
    <sheetDataSet>
      <sheetData sheetId="0">
        <row r="9">
          <cell r="C9">
            <v>0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kat 7 grejanje"/>
      <sheetName val="Objekat 7 VRF"/>
      <sheetName val="Objekat 7 odsis.ventilacija"/>
      <sheetName val="Objekat 7 ventilacija"/>
      <sheetName val="Objekat 7 demontazni radovi"/>
      <sheetName val="Objekat 7 rekapitulacija"/>
    </sheetNames>
    <sheetDataSet>
      <sheetData sheetId="0"/>
      <sheetData sheetId="1"/>
      <sheetData sheetId="2"/>
      <sheetData sheetId="3"/>
      <sheetData sheetId="4"/>
      <sheetData sheetId="5">
        <row r="12">
          <cell r="F12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DMER"/>
    </sheetNames>
    <sheetDataSet>
      <sheetData sheetId="0">
        <row r="136">
          <cell r="H1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showZeros="0" tabSelected="1" view="pageBreakPreview" zoomScaleNormal="100" zoomScaleSheetLayoutView="100" workbookViewId="0">
      <selection activeCell="B11" sqref="B11:E11"/>
    </sheetView>
  </sheetViews>
  <sheetFormatPr defaultColWidth="9.109375" defaultRowHeight="13.2"/>
  <cols>
    <col min="1" max="1" width="9.6640625" style="4" customWidth="1"/>
    <col min="2" max="2" width="36.44140625" style="4" customWidth="1"/>
    <col min="3" max="3" width="5.6640625" style="4" customWidth="1"/>
    <col min="4" max="4" width="9.6640625" style="4" customWidth="1"/>
    <col min="5" max="5" width="12.109375" style="4" customWidth="1"/>
    <col min="6" max="6" width="18.5546875" style="4" customWidth="1"/>
    <col min="7" max="7" width="1.6640625" style="4" customWidth="1"/>
    <col min="8" max="8" width="1.5546875" style="5" customWidth="1"/>
    <col min="9" max="9" width="6" style="5" customWidth="1"/>
    <col min="10" max="16384" width="9.109375" style="5"/>
  </cols>
  <sheetData>
    <row r="1" spans="1:9" s="32" customFormat="1" ht="15.6">
      <c r="A1" s="43" t="s">
        <v>10</v>
      </c>
      <c r="B1" s="43"/>
      <c r="C1" s="43"/>
      <c r="D1" s="43"/>
      <c r="E1" s="43"/>
      <c r="F1" s="43"/>
      <c r="G1" s="31"/>
      <c r="I1" s="34"/>
    </row>
    <row r="2" spans="1:9" ht="72.75" customHeight="1" thickBot="1">
      <c r="A2" s="41" t="s">
        <v>15</v>
      </c>
      <c r="B2" s="41"/>
      <c r="C2" s="41"/>
      <c r="D2" s="41"/>
      <c r="E2" s="41"/>
      <c r="F2" s="41"/>
      <c r="I2" s="34"/>
    </row>
    <row r="3" spans="1:9" ht="13.5" customHeight="1" thickTop="1">
      <c r="B3" s="8"/>
      <c r="D3" s="9"/>
      <c r="E3" s="2"/>
      <c r="F3" s="3"/>
      <c r="I3" s="34"/>
    </row>
    <row r="4" spans="1:9" s="4" customFormat="1" ht="13.8" thickBot="1">
      <c r="A4" s="10"/>
      <c r="B4" s="11"/>
      <c r="C4" s="10"/>
      <c r="D4" s="11"/>
      <c r="E4" s="10"/>
      <c r="F4" s="10"/>
    </row>
    <row r="5" spans="1:9" s="4" customFormat="1" ht="16.8" thickTop="1" thickBot="1">
      <c r="A5" s="38" t="s">
        <v>14</v>
      </c>
      <c r="B5" s="39"/>
      <c r="C5" s="39"/>
      <c r="D5" s="39"/>
      <c r="E5" s="39"/>
      <c r="F5" s="40"/>
    </row>
    <row r="6" spans="1:9" s="4" customFormat="1" ht="17.25" customHeight="1" thickTop="1" thickBot="1">
      <c r="A6" s="10"/>
      <c r="B6" s="11"/>
      <c r="C6" s="10"/>
      <c r="D6" s="11"/>
      <c r="E6" s="10"/>
      <c r="F6" s="10"/>
    </row>
    <row r="7" spans="1:9" s="4" customFormat="1" ht="16.8" thickTop="1" thickBot="1">
      <c r="A7" s="12" t="s">
        <v>0</v>
      </c>
      <c r="B7" s="44" t="s">
        <v>9</v>
      </c>
      <c r="C7" s="45"/>
      <c r="D7" s="45"/>
      <c r="E7" s="46"/>
      <c r="F7" s="30">
        <f>[1]REKAPITULACIJA!$F$22</f>
        <v>0</v>
      </c>
    </row>
    <row r="8" spans="1:9" s="4" customFormat="1" ht="16.8" thickTop="1" thickBot="1">
      <c r="A8" s="12" t="s">
        <v>1</v>
      </c>
      <c r="B8" s="44" t="s">
        <v>5</v>
      </c>
      <c r="C8" s="45" t="s">
        <v>5</v>
      </c>
      <c r="D8" s="45" t="s">
        <v>5</v>
      </c>
      <c r="E8" s="46" t="s">
        <v>5</v>
      </c>
      <c r="F8" s="13">
        <f>[2]REKAPITULACIJA!$F$14</f>
        <v>0</v>
      </c>
    </row>
    <row r="9" spans="1:9" s="4" customFormat="1" ht="16.8" thickTop="1" thickBot="1">
      <c r="A9" s="12" t="s">
        <v>2</v>
      </c>
      <c r="B9" s="44" t="s">
        <v>6</v>
      </c>
      <c r="C9" s="45" t="s">
        <v>6</v>
      </c>
      <c r="D9" s="45" t="s">
        <v>6</v>
      </c>
      <c r="E9" s="46" t="s">
        <v>6</v>
      </c>
      <c r="F9" s="13">
        <f>[3]REKAPITULACIJA!$F$14</f>
        <v>0</v>
      </c>
    </row>
    <row r="10" spans="1:9" s="4" customFormat="1" ht="16.8" thickTop="1" thickBot="1">
      <c r="A10" s="12" t="s">
        <v>3</v>
      </c>
      <c r="B10" s="44" t="s">
        <v>8</v>
      </c>
      <c r="C10" s="45"/>
      <c r="D10" s="45"/>
      <c r="E10" s="46"/>
      <c r="F10" s="13">
        <f>[4]РЕКАПИТУЛАЦИЈА!$C$9</f>
        <v>0</v>
      </c>
    </row>
    <row r="11" spans="1:9" s="4" customFormat="1" ht="16.8" thickTop="1" thickBot="1">
      <c r="A11" s="12" t="s">
        <v>11</v>
      </c>
      <c r="B11" s="44" t="s">
        <v>7</v>
      </c>
      <c r="C11" s="45"/>
      <c r="D11" s="45"/>
      <c r="E11" s="46"/>
      <c r="F11" s="13">
        <f>'[5]Objekat 7 rekapitulacija'!$F$12</f>
        <v>0</v>
      </c>
    </row>
    <row r="12" spans="1:9" s="4" customFormat="1" ht="16.8" thickTop="1" thickBot="1">
      <c r="A12" s="12" t="s">
        <v>12</v>
      </c>
      <c r="B12" s="44" t="s">
        <v>13</v>
      </c>
      <c r="C12" s="45"/>
      <c r="D12" s="45"/>
      <c r="E12" s="46"/>
      <c r="F12" s="13">
        <f>[6]PREDMER!$H$136</f>
        <v>0</v>
      </c>
    </row>
    <row r="13" spans="1:9" s="4" customFormat="1" ht="16.8" thickTop="1" thickBot="1">
      <c r="A13" s="14"/>
      <c r="B13" s="15"/>
      <c r="C13" s="16"/>
      <c r="D13" s="17"/>
      <c r="E13" s="18" t="s">
        <v>4</v>
      </c>
      <c r="F13" s="37">
        <f>SUM(F7:F12)</f>
        <v>0</v>
      </c>
    </row>
    <row r="14" spans="1:9" s="4" customFormat="1" ht="15.6" thickTop="1">
      <c r="A14" s="36"/>
      <c r="B14" s="47"/>
      <c r="C14" s="47"/>
      <c r="D14" s="47"/>
      <c r="E14" s="47"/>
      <c r="F14" s="35"/>
    </row>
    <row r="15" spans="1:9" s="4" customFormat="1">
      <c r="A15" s="10"/>
      <c r="B15" s="11"/>
      <c r="C15" s="10"/>
      <c r="D15" s="11"/>
      <c r="E15" s="10"/>
      <c r="F15" s="10"/>
    </row>
    <row r="16" spans="1:9" s="4" customFormat="1" ht="15">
      <c r="A16" s="19"/>
      <c r="B16" s="20"/>
      <c r="C16" s="21"/>
      <c r="D16" s="7"/>
      <c r="E16" s="33"/>
      <c r="F16" s="21"/>
    </row>
    <row r="17" spans="1:6" s="4" customFormat="1" ht="15">
      <c r="A17" s="22"/>
      <c r="B17" s="23"/>
      <c r="C17" s="21"/>
      <c r="D17" s="33"/>
      <c r="E17" s="3"/>
      <c r="F17" s="21"/>
    </row>
    <row r="18" spans="1:6" s="4" customFormat="1" ht="15.6">
      <c r="B18" s="8"/>
      <c r="D18" s="7"/>
      <c r="E18" s="3"/>
      <c r="F18" s="3"/>
    </row>
    <row r="19" spans="1:6" s="4" customFormat="1" ht="15.6">
      <c r="A19" s="33"/>
      <c r="B19" s="8"/>
      <c r="D19" s="7"/>
      <c r="E19" s="3"/>
      <c r="F19" s="3"/>
    </row>
    <row r="20" spans="1:6" s="4" customFormat="1">
      <c r="A20" s="1"/>
      <c r="B20" s="6"/>
      <c r="C20" s="7"/>
      <c r="D20" s="24"/>
      <c r="E20" s="3"/>
      <c r="F20" s="3"/>
    </row>
    <row r="21" spans="1:6" s="4" customFormat="1">
      <c r="A21" s="1"/>
      <c r="B21" s="6"/>
      <c r="C21" s="7"/>
      <c r="D21" s="25"/>
      <c r="E21" s="2"/>
      <c r="F21" s="2"/>
    </row>
    <row r="22" spans="1:6">
      <c r="A22" s="1"/>
      <c r="B22" s="26"/>
      <c r="C22" s="27"/>
      <c r="D22" s="26"/>
      <c r="E22" s="3"/>
      <c r="F22" s="3"/>
    </row>
    <row r="25" spans="1:6" s="4" customFormat="1"/>
    <row r="26" spans="1:6" s="4" customFormat="1">
      <c r="B26" s="28"/>
    </row>
    <row r="27" spans="1:6" s="4" customFormat="1">
      <c r="B27" s="28"/>
      <c r="D27" s="42"/>
      <c r="E27" s="42"/>
      <c r="F27" s="42"/>
    </row>
    <row r="30" spans="1:6" s="4" customFormat="1"/>
    <row r="31" spans="1:6">
      <c r="B31" s="29"/>
    </row>
  </sheetData>
  <sheetProtection algorithmName="SHA-512" hashValue="3q2q3CTrMe4F6/A+3MjPdMa201WE23YVX43p2p5vDhzdNmnK7r0vZ5tbxG1BVeyP2Clk5tRosSkfsBE7UWeSXg==" saltValue="m1tIfpebVu2jEQ+8FZWEOQ==" spinCount="100000" sheet="1" formatCells="0" formatColumns="0" formatRows="0" insertColumns="0" insertRows="0" insertHyperlinks="0" deleteColumns="0" deleteRows="0" sort="0" autoFilter="0" pivotTables="0"/>
  <mergeCells count="11">
    <mergeCell ref="A5:F5"/>
    <mergeCell ref="A2:F2"/>
    <mergeCell ref="D27:F27"/>
    <mergeCell ref="A1:F1"/>
    <mergeCell ref="B7:E7"/>
    <mergeCell ref="B8:E8"/>
    <mergeCell ref="B12:E12"/>
    <mergeCell ref="B9:E9"/>
    <mergeCell ref="B10:E10"/>
    <mergeCell ref="B11:E11"/>
    <mergeCell ref="B14:E14"/>
  </mergeCells>
  <pageMargins left="0.78740157480314965" right="0.19685039370078741" top="0.39370078740157483" bottom="0.39370078740157483" header="0" footer="0.19685039370078741"/>
  <pageSetup paperSize="9" orientation="portrait" r:id="rId1"/>
  <headerFooter alignWithMargins="0">
    <oddFooter xml:space="preserve">&amp;C&amp;"Arial,Regular"&amp;12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zbirna rekapitulacija</vt:lpstr>
      <vt:lpstr>'zbirna rekapitulacija'!Print_Area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Stefani Pasko Sporić</cp:lastModifiedBy>
  <cp:lastPrinted>2018-04-17T08:27:50Z</cp:lastPrinted>
  <dcterms:created xsi:type="dcterms:W3CDTF">2017-06-23T10:02:01Z</dcterms:created>
  <dcterms:modified xsi:type="dcterms:W3CDTF">2019-12-27T10:19:18Z</dcterms:modified>
</cp:coreProperties>
</file>