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vojnovic\Desktop\Kancelarija_za_javna_ulaganja\EIB\ICEF\Final_for_EIB\"/>
    </mc:Choice>
  </mc:AlternateContent>
  <xr:revisionPtr revIDLastSave="0" documentId="13_ncr:1_{AC9F59B5-1722-47E2-8038-4D5CC62DF7D9}" xr6:coauthVersionLast="36" xr6:coauthVersionMax="40" xr10:uidLastSave="{00000000-0000-0000-0000-000000000000}"/>
  <bookViews>
    <workbookView xWindow="0" yWindow="0" windowWidth="19200" windowHeight="7848" tabRatio="861" xr2:uid="{00000000-000D-0000-FFFF-FFFF00000000}"/>
  </bookViews>
  <sheets>
    <sheet name="PriceScheduleForm" sheetId="1" r:id="rId1"/>
    <sheet name="1-3D Printer Type I" sheetId="2" r:id="rId2"/>
    <sheet name="2-3D Printer Type II" sheetId="3" r:id="rId3"/>
    <sheet name="3-3D Printer Type III" sheetId="4" r:id="rId4"/>
    <sheet name="4-3D Printer Type IV" sheetId="5" r:id="rId5"/>
    <sheet name="5-Object Wash" sheetId="6" r:id="rId6"/>
    <sheet name="6-Object Cure" sheetId="7" r:id="rId7"/>
    <sheet name="7-3D Scanner Type I" sheetId="8" r:id="rId8"/>
    <sheet name="8-3D Scanner Type II" sheetId="9" r:id="rId9"/>
    <sheet name="9-Desktop Workstation" sheetId="10" r:id="rId10"/>
    <sheet name="10-Mobile Workstation" sheetId="11" r:id="rId11"/>
    <sheet name="11-3D modeling Software Tools" sheetId="12" r:id="rId12"/>
    <sheet name="12-Spectrum Analyzer" sheetId="13" r:id="rId13"/>
    <sheet name="13-Preamplifier" sheetId="14" r:id="rId14"/>
    <sheet name="14-Set of Near field probes" sheetId="15" r:id="rId15"/>
    <sheet name="15-Pre-compliance Software" sheetId="16" r:id="rId16"/>
    <sheet name="16-Multi Product Calibrator" sheetId="17" r:id="rId17"/>
    <sheet name="17-Signal Generator" sheetId="18" r:id="rId18"/>
    <sheet name="18-Oscilloscope" sheetId="19" r:id="rId19"/>
    <sheet name="19-Arbitrary Function Generator" sheetId="20" r:id="rId20"/>
    <sheet name="20-Digital Multimeter" sheetId="21" r:id="rId21"/>
    <sheet name="21-HVAC Multimeter" sheetId="22" r:id="rId22"/>
    <sheet name="22-Data Logging Multimeter" sheetId="23" r:id="rId23"/>
    <sheet name="23-Linear DC Power Supply" sheetId="24" r:id="rId24"/>
    <sheet name="24-Programmable DC Power Supply" sheetId="25" r:id="rId25"/>
    <sheet name="25-Laboratory Test Chamber " sheetId="26" r:id="rId26"/>
    <sheet name="26-Holographic Computer" sheetId="27" r:id="rId27"/>
    <sheet name="27-Virtual Reality Headset" sheetId="28" r:id="rId28"/>
    <sheet name="28-CNC Milling Machine" sheetId="29" r:id="rId29"/>
    <sheet name="29-5 Axis CNC Machine" sheetId="30" r:id="rId30"/>
    <sheet name="30-Laser Cutting Machine" sheetId="31" r:id="rId31"/>
    <sheet name="31-Laser Engraver" sheetId="32" r:id="rId32"/>
    <sheet name="32-Cutting Plotter" sheetId="33" r:id="rId33"/>
    <sheet name="33-Flatbed LED UV Printer" sheetId="34" r:id="rId34"/>
    <sheet name="34-Desktop Workstation" sheetId="35" r:id="rId35"/>
    <sheet name="35-Band Saw" sheetId="36" r:id="rId36"/>
    <sheet name="36-Table Saw" sheetId="37" r:id="rId37"/>
    <sheet name="37-Spray Gun" sheetId="38" r:id="rId38"/>
    <sheet name="38-Compressor" sheetId="39" r:id="rId39"/>
    <sheet name="39-Air Staple Gun" sheetId="40" r:id="rId40"/>
    <sheet name="40-Pneumatic Pinner" sheetId="41" r:id="rId41"/>
    <sheet name="41-PPE Set" sheetId="42" r:id="rId42"/>
    <sheet name="42-Bar Stool" sheetId="43" r:id="rId43"/>
    <sheet name="43-Workbench Type I" sheetId="44" r:id="rId44"/>
    <sheet name="44-Workbench Type II" sheetId="45" r:id="rId45"/>
    <sheet name="45-Shelf Type I" sheetId="46" r:id="rId46"/>
    <sheet name="46-Shelf Type II" sheetId="47" r:id="rId47"/>
    <sheet name="47-Pegboard" sheetId="48" r:id="rId48"/>
  </sheets>
  <definedNames>
    <definedName name="digitalfab" localSheetId="11">'11-3D modeling Software Tools'!$C$12</definedName>
  </definedNames>
  <calcPr calcId="191029"/>
  <customWorkbookViews>
    <customWorkbookView name="Miljan Simonović - Personal View" guid="{A9AFC8C3-8526-4F6C-8208-5A17689B0792}" mergeInterval="0" personalView="1" maximized="1" xWindow="-9" yWindow="-9" windowWidth="1938" windowHeight="1048" tabRatio="861" activeSheetId="49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35" l="1"/>
  <c r="B10" i="35"/>
  <c r="B9" i="35"/>
  <c r="H8" i="35"/>
  <c r="B11" i="11" l="1"/>
  <c r="B10" i="11"/>
  <c r="B9" i="11"/>
  <c r="H8" i="11"/>
  <c r="B11" i="10"/>
  <c r="B10" i="10"/>
  <c r="B9" i="10"/>
  <c r="H8" i="10"/>
  <c r="B10" i="48" l="1"/>
  <c r="B9" i="48"/>
  <c r="H8" i="48"/>
  <c r="B11" i="47"/>
  <c r="B10" i="47"/>
  <c r="B9" i="47"/>
  <c r="H8" i="47"/>
  <c r="B11" i="46"/>
  <c r="B10" i="46"/>
  <c r="B9" i="46"/>
  <c r="H8" i="46"/>
  <c r="B11" i="45"/>
  <c r="B10" i="45"/>
  <c r="B9" i="45"/>
  <c r="H8" i="45"/>
  <c r="B11" i="44"/>
  <c r="B10" i="44"/>
  <c r="B9" i="44"/>
  <c r="H8" i="44"/>
  <c r="B11" i="43"/>
  <c r="B10" i="43"/>
  <c r="B9" i="43"/>
  <c r="H8" i="43"/>
  <c r="B11" i="42"/>
  <c r="B10" i="42"/>
  <c r="B9" i="42"/>
  <c r="H8" i="42"/>
  <c r="B11" i="41"/>
  <c r="B10" i="41"/>
  <c r="B9" i="41"/>
  <c r="H8" i="41"/>
  <c r="B11" i="40"/>
  <c r="B10" i="40"/>
  <c r="B9" i="40"/>
  <c r="H8" i="40"/>
  <c r="B11" i="39"/>
  <c r="B10" i="39"/>
  <c r="B9" i="39"/>
  <c r="H8" i="39"/>
  <c r="B11" i="38"/>
  <c r="B10" i="38"/>
  <c r="B9" i="38"/>
  <c r="H8" i="38"/>
  <c r="B11" i="37"/>
  <c r="B10" i="37"/>
  <c r="B9" i="37"/>
  <c r="H8" i="37"/>
  <c r="B11" i="36"/>
  <c r="B10" i="36"/>
  <c r="B9" i="36"/>
  <c r="H8" i="36"/>
  <c r="B11" i="34"/>
  <c r="B10" i="34"/>
  <c r="B9" i="34"/>
  <c r="H8" i="34"/>
  <c r="B11" i="33"/>
  <c r="B10" i="33"/>
  <c r="B9" i="33"/>
  <c r="H8" i="33"/>
  <c r="B11" i="32"/>
  <c r="B10" i="32"/>
  <c r="B9" i="32"/>
  <c r="H8" i="32"/>
  <c r="B11" i="31"/>
  <c r="B10" i="31"/>
  <c r="B9" i="31"/>
  <c r="H8" i="31"/>
  <c r="B11" i="30"/>
  <c r="B10" i="30"/>
  <c r="B9" i="30"/>
  <c r="H8" i="30"/>
  <c r="B11" i="29"/>
  <c r="B10" i="29"/>
  <c r="B9" i="29"/>
  <c r="H8" i="29"/>
  <c r="H8" i="28"/>
  <c r="B11" i="28"/>
  <c r="B10" i="28"/>
  <c r="B9" i="28"/>
  <c r="B11" i="27"/>
  <c r="B10" i="27"/>
  <c r="B9" i="27"/>
  <c r="H8" i="27"/>
  <c r="B11" i="25"/>
  <c r="B10" i="25"/>
  <c r="B9" i="25"/>
  <c r="H8" i="25"/>
  <c r="B11" i="26"/>
  <c r="B10" i="26"/>
  <c r="B9" i="26"/>
  <c r="H8" i="26"/>
  <c r="B11" i="24"/>
  <c r="B10" i="24"/>
  <c r="B9" i="24"/>
  <c r="H8" i="24"/>
  <c r="B11" i="23"/>
  <c r="B10" i="23"/>
  <c r="B9" i="23"/>
  <c r="H8" i="23"/>
  <c r="B11" i="22"/>
  <c r="B10" i="22"/>
  <c r="B9" i="22"/>
  <c r="H8" i="22"/>
  <c r="B11" i="21"/>
  <c r="B10" i="21"/>
  <c r="B9" i="21"/>
  <c r="H8" i="21"/>
  <c r="B11" i="20"/>
  <c r="B10" i="20"/>
  <c r="B9" i="20"/>
  <c r="H8" i="20"/>
  <c r="B11" i="19"/>
  <c r="B10" i="19"/>
  <c r="B9" i="19"/>
  <c r="H8" i="19"/>
  <c r="B11" i="18"/>
  <c r="B10" i="18"/>
  <c r="B9" i="18"/>
  <c r="H8" i="18"/>
  <c r="B9" i="17"/>
  <c r="H8" i="17"/>
  <c r="B11" i="16"/>
  <c r="B10" i="16"/>
  <c r="B9" i="16"/>
  <c r="H8" i="16"/>
  <c r="B11" i="15"/>
  <c r="B10" i="15"/>
  <c r="B9" i="15"/>
  <c r="H8" i="15"/>
  <c r="B11" i="14"/>
  <c r="B10" i="14"/>
  <c r="B9" i="14"/>
  <c r="H8" i="14"/>
  <c r="B11" i="13"/>
  <c r="B10" i="13"/>
  <c r="B9" i="13"/>
  <c r="H8" i="13"/>
  <c r="H21" i="12"/>
  <c r="H15" i="12" l="1"/>
  <c r="B11" i="12" l="1"/>
  <c r="B10" i="12"/>
  <c r="B9" i="12"/>
  <c r="H8" i="12"/>
  <c r="B11" i="9" l="1"/>
  <c r="B10" i="9"/>
  <c r="B9" i="9"/>
  <c r="H8" i="9"/>
  <c r="B11" i="8"/>
  <c r="B10" i="8"/>
  <c r="B9" i="8"/>
  <c r="H8" i="8"/>
  <c r="B11" i="7"/>
  <c r="B10" i="7"/>
  <c r="B9" i="7"/>
  <c r="H8" i="7"/>
  <c r="B11" i="6"/>
  <c r="B10" i="6"/>
  <c r="B9" i="6"/>
  <c r="H8" i="6"/>
  <c r="B14" i="4" l="1"/>
  <c r="B13" i="4"/>
  <c r="B12" i="4"/>
  <c r="B11" i="4"/>
  <c r="B10" i="4"/>
  <c r="B9" i="4"/>
  <c r="H8" i="4"/>
  <c r="B17" i="5"/>
  <c r="B16" i="5"/>
  <c r="B15" i="5"/>
  <c r="B14" i="5"/>
  <c r="B13" i="5"/>
  <c r="B12" i="5"/>
  <c r="B11" i="5"/>
  <c r="B10" i="5"/>
  <c r="B9" i="5"/>
  <c r="H8" i="5"/>
  <c r="B14" i="3"/>
  <c r="B13" i="3"/>
  <c r="B12" i="3"/>
  <c r="B11" i="3"/>
  <c r="B10" i="3"/>
  <c r="B9" i="3"/>
  <c r="H8" i="3"/>
  <c r="B10" i="2" l="1"/>
  <c r="B11" i="2"/>
  <c r="B12" i="2"/>
  <c r="B13" i="2"/>
  <c r="B14" i="2"/>
  <c r="B15" i="2"/>
  <c r="B16" i="2"/>
  <c r="B17" i="2"/>
  <c r="B18" i="2"/>
  <c r="B9" i="2"/>
  <c r="H8" i="2" l="1"/>
</calcChain>
</file>

<file path=xl/sharedStrings.xml><?xml version="1.0" encoding="utf-8"?>
<sst xmlns="http://schemas.openxmlformats.org/spreadsheetml/2006/main" count="1234" uniqueCount="489">
  <si>
    <t>Bidder:</t>
  </si>
  <si>
    <t xml:space="preserve">ID </t>
  </si>
  <si>
    <t>Equipment name</t>
  </si>
  <si>
    <t>QTY</t>
  </si>
  <si>
    <t>Total Price per line item</t>
  </si>
  <si>
    <t>Date:</t>
  </si>
  <si>
    <t>Total DAP price:</t>
  </si>
  <si>
    <t>Line item No.</t>
  </si>
  <si>
    <t>Technical Specification Requested</t>
  </si>
  <si>
    <t>Technical Specification Offered</t>
  </si>
  <si>
    <t>DAP Unit price</t>
  </si>
  <si>
    <t>Insert page no. in techical documentation</t>
  </si>
  <si>
    <t>3D LAB</t>
  </si>
  <si>
    <t>3D Printer Type I</t>
  </si>
  <si>
    <t>3D Printer Type II</t>
  </si>
  <si>
    <t>3D Printer Type III</t>
  </si>
  <si>
    <t>3D Printer Type IV</t>
  </si>
  <si>
    <t>3D Scanner Type I</t>
  </si>
  <si>
    <t>3D Scanner Type II</t>
  </si>
  <si>
    <t>3D modeling Software Tools</t>
  </si>
  <si>
    <t>Electronic Measurements LAB</t>
  </si>
  <si>
    <t>Spectrum Analyzer</t>
  </si>
  <si>
    <t>Preamplifier</t>
  </si>
  <si>
    <t>Set of Near field probes</t>
  </si>
  <si>
    <t>Electromagnetic interference Pre-compliance Software</t>
  </si>
  <si>
    <t>Multi Product Calibrator</t>
  </si>
  <si>
    <t>Signal Generator</t>
  </si>
  <si>
    <t>Oscilloscope</t>
  </si>
  <si>
    <t>Arbitrary Function Generator</t>
  </si>
  <si>
    <t>Digital Multimeter</t>
  </si>
  <si>
    <t>HVAC Multimeter</t>
  </si>
  <si>
    <t>Data Logging Multimeter</t>
  </si>
  <si>
    <t>Programmable DC Power Supply</t>
  </si>
  <si>
    <t>Linear DC Power Supply</t>
  </si>
  <si>
    <t xml:space="preserve">Laboratory Test Chamber </t>
  </si>
  <si>
    <t>AR/VR LAB</t>
  </si>
  <si>
    <t>Portable Holographic Computer</t>
  </si>
  <si>
    <t>Virtual Reality Headset</t>
  </si>
  <si>
    <t>FABLAB Workshop</t>
  </si>
  <si>
    <t>Rapid Prototyping CNC Milling Machine</t>
  </si>
  <si>
    <t>5 Axis CNC Machine</t>
  </si>
  <si>
    <t>Laser Cutting Machine</t>
  </si>
  <si>
    <t>Laser Engraver</t>
  </si>
  <si>
    <t>Cutting Plotter</t>
  </si>
  <si>
    <t>Flatbed LED UV Printer</t>
  </si>
  <si>
    <t>Band Saw</t>
  </si>
  <si>
    <t>Table Saw</t>
  </si>
  <si>
    <t>Spray Gun</t>
  </si>
  <si>
    <t>Compressor</t>
  </si>
  <si>
    <t>Air Staple Gun</t>
  </si>
  <si>
    <t>Pneumatic Pinner</t>
  </si>
  <si>
    <t>Personal Protective Equipment (PPE) Set</t>
  </si>
  <si>
    <t>Bar Stool</t>
  </si>
  <si>
    <t>Pegboard</t>
  </si>
  <si>
    <t>Model Materials: Rigid Opaque, Transparent, Simulated Polypropylene, Bio-compatible, High Temperature, Rubber-like</t>
  </si>
  <si>
    <t>Maximum Build Size: 290 x 190 x 145 mm (± 5%)</t>
  </si>
  <si>
    <t>Resolution: X-axis: 600 dpi; Y-axis: 600 dpi; Z-axis: 1200 dpi</t>
  </si>
  <si>
    <t>Accuracy: 0.1 mm</t>
  </si>
  <si>
    <t>Minimum Layer Thickness: 16-28 microns</t>
  </si>
  <si>
    <t>Draft (36 micron), High Speed (28 micron) and High Quality (16 micron) build modes</t>
  </si>
  <si>
    <t>Ethernet 10/100 Network port</t>
  </si>
  <si>
    <t>Windows 7/8/10 compatible</t>
  </si>
  <si>
    <t>3D Printing software</t>
  </si>
  <si>
    <t>Regulatory Compliance: CE/FCC/RoHS</t>
  </si>
  <si>
    <t>Technology: Fused filament fabrication</t>
  </si>
  <si>
    <t>Dual extrusion print head</t>
  </si>
  <si>
    <t>Filament diameter: maximum 3mm</t>
  </si>
  <si>
    <t>Build volume: 210 x 210 x 200 mm (± 5%)</t>
  </si>
  <si>
    <t>Layer resolution (0.25 mm nozzle): 150 - 60 micron</t>
  </si>
  <si>
    <t>Heated glass build plate, temperature 30 - 90 °C</t>
  </si>
  <si>
    <t>XYZ resolution: 12.5, 12.5, 2.5 micron</t>
  </si>
  <si>
    <t>Build plate heat time: &lt; 5 min.</t>
  </si>
  <si>
    <t>Supported material: PLA, Tough PLA, ABS, Nylon, CPE/CPE+, PC, PP, TPU 95A, PVA</t>
  </si>
  <si>
    <t>Nozzle diameter: 0.25 mm, 0.4 mm, 0.8 mm</t>
  </si>
  <si>
    <t>Connectivity: Ethernet, Wireless, USB</t>
  </si>
  <si>
    <t>Print preparation and Printer management software</t>
  </si>
  <si>
    <t>Supported OS: Windows, Linux, MacOS</t>
  </si>
  <si>
    <t>Build volume: 320 x 230 x 300 mm (± 5%)</t>
  </si>
  <si>
    <t>XYZ resolution: 6.9, 6.9, 2.5 micron</t>
  </si>
  <si>
    <t>Build speed: minimum 22 mm3/s</t>
  </si>
  <si>
    <t>Nozzle diameter: 0.25 mm, 0.4 mm, 0.6 mm, 0.8 mm</t>
  </si>
  <si>
    <t>Technology: Stereolithography</t>
  </si>
  <si>
    <t>Sliding Peel Process with Wiper</t>
  </si>
  <si>
    <t>Automated Cartridge System</t>
  </si>
  <si>
    <t>Build Volume 140 × 140 × 170 mm  (± 5%)</t>
  </si>
  <si>
    <t>Laser Spot Size: maximum 150 microns</t>
  </si>
  <si>
    <t>Supported OS: Windows, MacOS</t>
  </si>
  <si>
    <t>3D Objects Postprocessing Unit - Object Wash</t>
  </si>
  <si>
    <t>3D Objects Postprocessing Unit - Object Cure</t>
  </si>
  <si>
    <t>Agitation Method: Magnetically coupled impeller</t>
  </si>
  <si>
    <t>Accessories included: Wash Bucket, Wash Basket, Siphon Pump, Hydrometer, Part Removal Tool</t>
  </si>
  <si>
    <t>Maximum object height: 190 mm  (± 5%)</t>
  </si>
  <si>
    <t>Turntable Diameter: 190 mm  (± 5%)</t>
  </si>
  <si>
    <t xml:space="preserve">Cure Chamber Temperature: minimum 80 °C </t>
  </si>
  <si>
    <t xml:space="preserve">Light Source: multi-directional LEDs </t>
  </si>
  <si>
    <t>LED Power: minimum 35 W</t>
  </si>
  <si>
    <t xml:space="preserve">Scanning method: Structured light </t>
  </si>
  <si>
    <t>Scanning modes: On turntable, free scanning, with markers</t>
  </si>
  <si>
    <t>2 USB Cameras 3.1 MPix</t>
  </si>
  <si>
    <t xml:space="preserve">Projector WXGA (1280х800) </t>
  </si>
  <si>
    <t>Calibration time: maximum 8 minutes</t>
  </si>
  <si>
    <t xml:space="preserve">Connectivity: HDMI, 2xUSB 2.0 </t>
  </si>
  <si>
    <t>Scanning features at 1m working distance:</t>
  </si>
  <si>
    <t>3D resolution: up to 0.5 mm</t>
  </si>
  <si>
    <t>3D point accuracy: up to 0.1 mm</t>
  </si>
  <si>
    <t>Scanning technology: structured light</t>
  </si>
  <si>
    <t>Texture resolution: minimum 1.0 mp</t>
  </si>
  <si>
    <t>Working distance: 40 – 100 cm</t>
  </si>
  <si>
    <t>Linear field of view (HxW at furthest range): 536 × 371 mm</t>
  </si>
  <si>
    <t>Angular field of view (HхW): 30 × 21°</t>
  </si>
  <si>
    <t>Video frame rate: up to 16 fps</t>
  </si>
  <si>
    <t>Data acquisition speed: up to 2 mln points/sec.</t>
  </si>
  <si>
    <t>Compatible with Item 4 - 3D Printer Type 4</t>
  </si>
  <si>
    <t>NURBS based modelling software</t>
  </si>
  <si>
    <t>Model Creation Tools: Points, Curves, Surfaces, Solids, Meshes</t>
  </si>
  <si>
    <t>Digital Fabrication and 3D Printing</t>
  </si>
  <si>
    <t xml:space="preserve">Mesh import, export, creation, and editing tools </t>
  </si>
  <si>
    <t>Support for 3D digitizing hardware and 3D scanned point cloud data</t>
  </si>
  <si>
    <t>Grasshopper graphical algorithm included</t>
  </si>
  <si>
    <t>Integrated 3D CAD, CAM, and CAE tool</t>
  </si>
  <si>
    <t>Design: Generate and explore designs, Optimize designs and materials, Export CAD-ready files</t>
  </si>
  <si>
    <t>Advanced analysis tools, Nonlinear stress, Event simulation</t>
  </si>
  <si>
    <t>Manufacturing: Probing, 5-axis simultaneous machining</t>
  </si>
  <si>
    <t>Design: Sketching, Parametric modeling, Sheet metal, Freeform modeling, Mesh modeling, PCB design integration</t>
  </si>
  <si>
    <t>3D printing utility</t>
  </si>
  <si>
    <t>Plugin analysis tool that completely automates basic structural simulation on polysurfaces, extrusions, and meshes without preprocessing</t>
  </si>
  <si>
    <t>Additive manufacturing and design software</t>
  </si>
  <si>
    <t>Model import, export, and mesh repair</t>
  </si>
  <si>
    <t>Analysis tools</t>
  </si>
  <si>
    <t>Model editing</t>
  </si>
  <si>
    <t>Orientation and packing</t>
  </si>
  <si>
    <t>Latticing and optimization</t>
  </si>
  <si>
    <t>Toolpathing</t>
  </si>
  <si>
    <t>Machine integration</t>
  </si>
  <si>
    <t>Hybrid manufacturing</t>
  </si>
  <si>
    <t>LUA scripting Automation</t>
  </si>
  <si>
    <t>1.10</t>
  </si>
  <si>
    <t>1.12</t>
  </si>
  <si>
    <t>1.13</t>
  </si>
  <si>
    <t>1.14</t>
  </si>
  <si>
    <t>1.15</t>
  </si>
  <si>
    <t>1.17</t>
  </si>
  <si>
    <t>1.16</t>
  </si>
  <si>
    <t>1.18</t>
  </si>
  <si>
    <t>1.19</t>
  </si>
  <si>
    <t>1.20</t>
  </si>
  <si>
    <t>1.21</t>
  </si>
  <si>
    <t>1.22</t>
  </si>
  <si>
    <t>1.23</t>
  </si>
  <si>
    <t>Laboratory Test Chamber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</si>
  <si>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</si>
  <si>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</si>
  <si>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</si>
  <si>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</si>
  <si>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</si>
  <si>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</si>
  <si>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</si>
  <si>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</si>
  <si>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</si>
  <si>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</si>
  <si>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1.35</t>
  </si>
  <si>
    <t>1.36</t>
  </si>
  <si>
    <t>1.37</t>
  </si>
  <si>
    <t>1.38</t>
  </si>
  <si>
    <t>1.39</t>
  </si>
  <si>
    <t>1.40</t>
  </si>
  <si>
    <t>Workbench Type I</t>
  </si>
  <si>
    <t>1.41</t>
  </si>
  <si>
    <t>Workbench Type II</t>
  </si>
  <si>
    <t>1.42</t>
  </si>
  <si>
    <t>1.43</t>
  </si>
  <si>
    <t>1.44</t>
  </si>
  <si>
    <t>Frequency Range: 9 kHz to 3.2 GHz</t>
  </si>
  <si>
    <t>All-Digital IF Technology</t>
  </si>
  <si>
    <t>Frequency resolution: 1 Hz</t>
  </si>
  <si>
    <t>SSB Phase Noise: 20° to 30°, fc=1GHz</t>
  </si>
  <si>
    <t>Carrier Offset: &lt;-100 dBc/Hz (@100KHz)</t>
  </si>
  <si>
    <t>Resolution Bandwidth (-3dB): 10 Hz to 1 MHz, in 1-3-10 sequence</t>
  </si>
  <si>
    <t>Displayed Average Noise Level (preamplifier off, 5 MHz to 3.2 GHz frequency): &lt;-130 dBm, &lt;-134 dBm (typ.)</t>
  </si>
  <si>
    <t xml:space="preserve">Tracking Generator included: </t>
  </si>
  <si>
    <t>Output level range: -35 dBm to 0 dBm</t>
  </si>
  <si>
    <t>Compatible with Item 1.10 - Spectrum Analyzer</t>
  </si>
  <si>
    <t>Gain: &gt; 16 dB</t>
  </si>
  <si>
    <t>Range: 100 kHz - 3.2 GHz</t>
  </si>
  <si>
    <t>Frequency Range: 100 kHz to 3.2 GHz</t>
  </si>
  <si>
    <t>Frequency Range: 30MHz to 3GHz</t>
  </si>
  <si>
    <t>Terminal Type: SMB (M)</t>
  </si>
  <si>
    <t>Adaptor: N (M)-BNC (F)</t>
  </si>
  <si>
    <t>RF Cable: BNC (M)-SMB (F), 1000 mm</t>
  </si>
  <si>
    <t>Minimum four types of probe included</t>
  </si>
  <si>
    <t>Minimum resolution: 2mm</t>
  </si>
  <si>
    <t>Probes which can detect the magnetic field within a range of 3 cm and 10 cm</t>
  </si>
  <si>
    <t>Manage multiple measurements</t>
  </si>
  <si>
    <t>Independent data manager function</t>
  </si>
  <si>
    <t>Amplitude correction function</t>
  </si>
  <si>
    <t>Pre-scan and final-scan functions</t>
  </si>
  <si>
    <t>Segment scanning and editing of tables</t>
  </si>
  <si>
    <t>Importing and exporting of the peak table</t>
  </si>
  <si>
    <t>Report generation function</t>
  </si>
  <si>
    <t>DC Voltage: 0 – ±1000V</t>
  </si>
  <si>
    <t>Best 1 Year Total Accuracy: ±8 ppm50</t>
  </si>
  <si>
    <t>DC Current: 0 – ±22A</t>
  </si>
  <si>
    <t>Best 1 Year Total Accuracy: ±100 ppm</t>
  </si>
  <si>
    <t>AC Current: 20uA – 22A, 10Hz – 10kHz</t>
  </si>
  <si>
    <t>Best 1 Year Total Accuracy: ±0.07%</t>
  </si>
  <si>
    <t xml:space="preserve">Resistance (Passive): 0 Ohms – 100 Ohms </t>
  </si>
  <si>
    <t>Best 1 Year Total Accuracy: 60 ppm</t>
  </si>
  <si>
    <t>Capacitance (Passive): 10nF - 1uF</t>
  </si>
  <si>
    <t>Best 1 Year Total Accuracy: 0.25%</t>
  </si>
  <si>
    <t>Best 1 Year Total Accuracy: 20 ppm</t>
  </si>
  <si>
    <t>Temperature (Thermocouple): J,K,T,R,S,B,U,N,E,L,U,C</t>
  </si>
  <si>
    <t>Best 1 Year Total Accuracy: 10uV°C</t>
  </si>
  <si>
    <t>Frequency range: 9 kHz - 3,2 GHz</t>
  </si>
  <si>
    <t>Resolution of setting: 0.001 Hz</t>
  </si>
  <si>
    <t>Setting range: –120 dBm to +19 dBm</t>
  </si>
  <si>
    <t>Reverse power (1 MHz ≤ f ≤ 1 GHz): 50W</t>
  </si>
  <si>
    <t>AM/FM/φM/pulse modulation</t>
  </si>
  <si>
    <t>Integrated overvoltage protection</t>
  </si>
  <si>
    <t>Input channels: 4</t>
  </si>
  <si>
    <t>Bandwidth: 70-300 MHz</t>
  </si>
  <si>
    <t>Sample Rate: 1.25 GSa/s per channel</t>
  </si>
  <si>
    <t xml:space="preserve">16 digital channels </t>
  </si>
  <si>
    <t>Memory Depth: 10 Mpts per channel</t>
  </si>
  <si>
    <t>Waveform / Pattern Generator Option included</t>
  </si>
  <si>
    <t>Logic Analyzer Option included</t>
  </si>
  <si>
    <t>Capacitive touchscreen: 10.1"</t>
  </si>
  <si>
    <t>Number of channels: 1</t>
  </si>
  <si>
    <t>Sine frequency range: 1 μHz to 25 MHz</t>
  </si>
  <si>
    <t>Output amplitude range: 1 mVP-P to 10 VP-P into 50 Ω loads</t>
  </si>
  <si>
    <t>Basic (AFG) mode:</t>
  </si>
  <si>
    <t>25 MHz, 50 MHz, 100 MHz, 150 MHz, or 250 MHz sine waveforms</t>
  </si>
  <si>
    <t>14-bit vertical resolution</t>
  </si>
  <si>
    <t>Continuous, Modulation, Sweep and Burst Run modes</t>
  </si>
  <si>
    <t xml:space="preserve">Advanced (Sequence) mode: </t>
  </si>
  <si>
    <t>Continuous mode</t>
  </si>
  <si>
    <t>16 Mpts arbitrary waveform memory</t>
  </si>
  <si>
    <t>Variable sampling clock 1 µSa/s to 2 GSa/s</t>
  </si>
  <si>
    <t>Capacitive touch screen: 9 inch</t>
  </si>
  <si>
    <t>Minimum 15 measurement functions including capacitance,
temperature, and digitizing</t>
  </si>
  <si>
    <t>Measurement ranges: 10 pA to 10 A and 1 mΩ to 100 MΩ</t>
  </si>
  <si>
    <t>Minimum 5-inch multi-touch capacitive touchscreen with graphical display</t>
  </si>
  <si>
    <t>Programmable 1 MS/sec 16-bit digitizer</t>
  </si>
  <si>
    <t>USB-TMC and LXI/Ethernet communication interfaces</t>
  </si>
  <si>
    <t>Internal memory for minimum 5 million readings</t>
  </si>
  <si>
    <t>Optional communication interfaces: GPIB, TSP-Link®, and RS-232</t>
  </si>
  <si>
    <t>Ergonomic design for one handed operation</t>
  </si>
  <si>
    <t>Maximum voltage: 600V</t>
  </si>
  <si>
    <t>Display: Digital, 6,000 counts</t>
  </si>
  <si>
    <t>Bar graph: 33 segments</t>
  </si>
  <si>
    <t>Battery life: minimum 300 hours</t>
  </si>
  <si>
    <t>Measurements (Range; Resolution):</t>
  </si>
  <si>
    <t>DC millivolts (600.0 mV; 0.1 mV)</t>
  </si>
  <si>
    <t>Continuity (600 Ω; 1 Ω)</t>
  </si>
  <si>
    <t>Capacitance (1000 nF; 1 nF)</t>
  </si>
  <si>
    <t>Temperature (-40 °C to 400 °C; 0.1 °C)</t>
  </si>
  <si>
    <t>AC/DC µamps (600.0 µA; 0.1 µA)</t>
  </si>
  <si>
    <t>Hz (V or A input) (99.99 Hz; 0.01 Hz)</t>
  </si>
  <si>
    <t>Maximum voltage: 1000V</t>
  </si>
  <si>
    <t>Display: 50,000 count, 1/4 VGA dot matrix</t>
  </si>
  <si>
    <t>Logging memory: minimum 15,000 readings</t>
  </si>
  <si>
    <t>Battery life: minimum 100 hours</t>
  </si>
  <si>
    <t>Measurements (Range and Resolution):</t>
  </si>
  <si>
    <t>DC volts/AC volts (50.000 mV,500.00 mV, 5.0000 V, 50.000 V, 500.00 V, 1000.0 V)</t>
  </si>
  <si>
    <t>DC current/AC current (500.00 µA, 5000.0 µA, 50.000 mA, 400.00 mA, 5.0000 A, 10.000 A)</t>
  </si>
  <si>
    <t>Temperature (-200.0 °C to 1350.0 °C)</t>
  </si>
  <si>
    <t>Frequency (99.999 Hz, 999.99 Hz, 9.9999 kHz, 99.999 kHz,
999.99 kHz)</t>
  </si>
  <si>
    <t>Linear Regulation</t>
  </si>
  <si>
    <t>0.05% Voltage Accuracy</t>
  </si>
  <si>
    <t>0.2% Current Accuracy</t>
  </si>
  <si>
    <t>0 to 32 V Output Voltage</t>
  </si>
  <si>
    <t>0 to 6 A Output Current</t>
  </si>
  <si>
    <t>10 mV / 10 mA Programming Resolution</t>
  </si>
  <si>
    <t>Minimum 20 User-defined Setup Memories</t>
  </si>
  <si>
    <t>Minimum two 30V/1.5A output channels and one 6V/5A output channel</t>
  </si>
  <si>
    <t>Maximum power: 120W</t>
  </si>
  <si>
    <t>Remote sensing to ensure that programmed voltage is accurately applied to the load</t>
  </si>
  <si>
    <t>0.03% basic voltage output accuracy and 0.1% current accuracy</t>
  </si>
  <si>
    <t>USB interface</t>
  </si>
  <si>
    <t>Low noise, linear regulation</t>
  </si>
  <si>
    <t>Keypad entry</t>
  </si>
  <si>
    <t>Benchtop Temperature and Climatic Test Chamber</t>
  </si>
  <si>
    <t xml:space="preserve">Temperature changing rate cooling: 4.5 K/min </t>
  </si>
  <si>
    <t xml:space="preserve">Temperature changing rate heating: 3.0 K/min </t>
  </si>
  <si>
    <t>Temperature deviation in time: ±0.3 to ±1.0 K</t>
  </si>
  <si>
    <t>Temperature Test Range: –40°C to +180°C</t>
  </si>
  <si>
    <t>Climate Test Range: +10°C to +90°C</t>
  </si>
  <si>
    <t>Humidity range: 10%RH to 90%RH</t>
  </si>
  <si>
    <t>Minimum 3.5" colour touch panel</t>
  </si>
  <si>
    <t>Remote control and remote monitoring via Internet</t>
  </si>
  <si>
    <t>Interfaces: USB and Ethernet</t>
  </si>
  <si>
    <t xml:space="preserve">Heads-up, hands-free </t>
  </si>
  <si>
    <t>Maximum weight: 600 g</t>
  </si>
  <si>
    <t>CPU: Minimum Intel 32-bit (1GHz)</t>
  </si>
  <si>
    <t>Memory: 2 GB</t>
  </si>
  <si>
    <t>Storage: 64 GB</t>
  </si>
  <si>
    <t>2 HD 16:9 light engines</t>
  </si>
  <si>
    <t>12.4-megapixel photographic video camera</t>
  </si>
  <si>
    <t>4 environment sensors</t>
  </si>
  <si>
    <t>1 ambient light sensor</t>
  </si>
  <si>
    <t>Windows 10</t>
  </si>
  <si>
    <t>VR Headset with Controller, maximum weight 450 g</t>
  </si>
  <si>
    <t>Gyro sensor, Proximity sensor</t>
  </si>
  <si>
    <t>Connectivity: USB Type-C &amp; Micro USB, Bluetooth</t>
  </si>
  <si>
    <t>Compatibillity: Samsung S9, S9+, Note 8, S8, S8+, S7, S7 edge</t>
  </si>
  <si>
    <t>Field of view: 101˚</t>
  </si>
  <si>
    <t>Compatible OS: Android 5.0 or later</t>
  </si>
  <si>
    <t>Compatible materials: Resins such as chemical wood, modelling wax and wood</t>
  </si>
  <si>
    <t>X, Y, and Z strokes:  300 x 300 x 100 mm (± 5%)</t>
  </si>
  <si>
    <t>Feed rate:  XY-axis: 0.1 to 50 mm/sec.; Z-axis: 0.1 to 30 mm/sec.</t>
  </si>
  <si>
    <t>Software resolution: NC-code: 0.001mm/step; RML-1: 0.01 mm/step</t>
  </si>
  <si>
    <t>Mechanical resolution: 0.002 mm/step</t>
  </si>
  <si>
    <t>Spindle rotation: 5000 to 12000 rpm</t>
  </si>
  <si>
    <t>Interface: USB</t>
  </si>
  <si>
    <t>Windows 7 or later compatible software</t>
  </si>
  <si>
    <t>Power cable, Power adapter, USB cable, collet, Z0 sensor, hexagonal wrench, hexagonal screw drivers, spanners</t>
  </si>
  <si>
    <t>Work area: 800 x 800 x 600 mm (± 5%)</t>
  </si>
  <si>
    <t>Bearings and hardened steel rails on each axis</t>
  </si>
  <si>
    <t>Rack and pinion power transmission on each axis</t>
  </si>
  <si>
    <t>Cutting speed: minimum 500 inches per minute</t>
  </si>
  <si>
    <t>Step resolution: 0.0004”</t>
  </si>
  <si>
    <t>Sealed Control Unit</t>
  </si>
  <si>
    <t>Emergency Stop disconnect switch in the Control Unit</t>
  </si>
  <si>
    <t>System software</t>
  </si>
  <si>
    <t>Laser Power: minimum 100W</t>
  </si>
  <si>
    <t>Laser Type: sealed CO2laser tube, water-cooled</t>
  </si>
  <si>
    <t>Work Area: minimum 120 x 80 cm</t>
  </si>
  <si>
    <t>Engraving Scanning Speed: 0 - 50000 mm/min</t>
  </si>
  <si>
    <t>Cutting Speed: 0 - 1000 mm/min</t>
  </si>
  <si>
    <t>Highest Scanning Precision: 2400 DPI</t>
  </si>
  <si>
    <t>Supported File Format: BMP, PLT, DWG</t>
  </si>
  <si>
    <t>Compatible Software: CorelDraw, PhotoShop, AutoCAD</t>
  </si>
  <si>
    <t>Work Area: 65 x 45 cm (± 5%)</t>
  </si>
  <si>
    <t>Part size: minimum 75 x 48 x 16 cm (± 5%)</t>
  </si>
  <si>
    <t>Laser Source: minimum 20 to 90W sealed CO2 Laser</t>
  </si>
  <si>
    <t>Motor speed: minimum 50 IPS</t>
  </si>
  <si>
    <t>Throughput: minimum 1500 cm²/ hr</t>
  </si>
  <si>
    <t>256 level gray scale image processing</t>
  </si>
  <si>
    <t>Focus Lens: 2.0"</t>
  </si>
  <si>
    <t>Resolution (DPI): 250, 300, 380, 500, 600, 760, 1000, 1500</t>
  </si>
  <si>
    <t>Connectivity: Ethernet, USB 2.0</t>
  </si>
  <si>
    <t>MS Windows compatible</t>
  </si>
  <si>
    <t>Cutting area width: minimum 120 cm</t>
  </si>
  <si>
    <t>Cutting area length: minimum 5 m</t>
  </si>
  <si>
    <t>Mountable media width: 12 cm to 130 cm</t>
  </si>
  <si>
    <t>Push rollers: minimum 4</t>
  </si>
  <si>
    <t>Cutting speed (at 45º angle): 1000 mm/s</t>
  </si>
  <si>
    <t>Cutting force: minimum 4.3 N</t>
  </si>
  <si>
    <t>Resolutions (GP-GL): 0.1 / 0.05 / 0.025 / 0.01 mm</t>
  </si>
  <si>
    <t>Media type: Self-adhesive marking film (vinyl, fluorescent, reflective), up to 0.25 mm thickness</t>
  </si>
  <si>
    <t>Connectivity: RS-232C, USB</t>
  </si>
  <si>
    <t>Graphic LCD</t>
  </si>
  <si>
    <t>Registration mark sensing system</t>
  </si>
  <si>
    <t>Compatible with Windows 10 / 8.1 / 8 / 7, Mac OS 10.6 to 10.13</t>
  </si>
  <si>
    <t>Preparation and Cutting management software</t>
  </si>
  <si>
    <t>Printing technology: Piezoelectric inkjet</t>
  </si>
  <si>
    <t>Printing dimensions (WxL): 30 x 27 cm (± 5%)</t>
  </si>
  <si>
    <t>Media dimensions: maximum 31 x 30 x 10 cm (± 5%)</t>
  </si>
  <si>
    <t>Minimum 6 colours ink (Cyan, Magenta, Yellow, Black, White, Gloss)</t>
  </si>
  <si>
    <t>Ink-curing unit: UV-LED lamp</t>
  </si>
  <si>
    <t>Print resolution: minimum 1440 dpi</t>
  </si>
  <si>
    <t>Connectivity: Ethernet</t>
  </si>
  <si>
    <t>Windows 7/8/10 Compatible</t>
  </si>
  <si>
    <t>Media weight: maximum 5Kg</t>
  </si>
  <si>
    <t>RIP Software</t>
  </si>
  <si>
    <t>Wheels diameter: minimum 45 cm</t>
  </si>
  <si>
    <t>Cutting height: minimum 26 cm</t>
  </si>
  <si>
    <t>Cutting width: minimum 45 cm</t>
  </si>
  <si>
    <t>Band width: 6 to 20 mm</t>
  </si>
  <si>
    <t>Band length: minimum 3.5 m</t>
  </si>
  <si>
    <t>Setting work table at angle (°): from -10 to +45</t>
  </si>
  <si>
    <t>Work table dimensions (L x W): minimum 60 x 45 cm</t>
  </si>
  <si>
    <t>Motor power: minimum 2000 W</t>
  </si>
  <si>
    <t>Maximal saw dimension: 254x30 mm</t>
  </si>
  <si>
    <t>Saw rotations: 4000 rpm</t>
  </si>
  <si>
    <t>Saw tilt: 90 – 45°</t>
  </si>
  <si>
    <t>Maximum cutting depth (45º,90º): 65mm, 80 mm</t>
  </si>
  <si>
    <t>Worktable dimensions: 635 x 420 mm</t>
  </si>
  <si>
    <t>Inlet Pressure:  2.0 - 2.5 bar</t>
  </si>
  <si>
    <t>Air consumption:  295 Nl/min</t>
  </si>
  <si>
    <t>Maximum operating temperature: 50°C</t>
  </si>
  <si>
    <t>Maximum operating overpressure: 10 bar</t>
  </si>
  <si>
    <t>VOC Compliant</t>
  </si>
  <si>
    <t>Suction rate: minimum 200 l/min</t>
  </si>
  <si>
    <t>Filling capacity: 120 l/min</t>
  </si>
  <si>
    <t xml:space="preserve">Maximum pressure: 8 bar </t>
  </si>
  <si>
    <t>Rated input power: 1.5 kW</t>
  </si>
  <si>
    <t>Maximum speed: minimum 2850 rpm</t>
  </si>
  <si>
    <t>Tank capacity: 50 l</t>
  </si>
  <si>
    <t>Oil free piston compressor</t>
  </si>
  <si>
    <t>Overload protection</t>
  </si>
  <si>
    <t>Manometer for displaying the tank pressure</t>
  </si>
  <si>
    <t>Wheels for mobile use</t>
  </si>
  <si>
    <t>Staple type: 80</t>
  </si>
  <si>
    <t>Staple length: 4 - 16 mm</t>
  </si>
  <si>
    <t>Operating pressure: 5 - 7 bar</t>
  </si>
  <si>
    <t>Rubberised handle for ergonomic operation</t>
  </si>
  <si>
    <t>Operating air pressure: 4.4 bar</t>
  </si>
  <si>
    <t>Pin size: Gauge : 23;   Length: 12 - 25 mm</t>
  </si>
  <si>
    <t>Magazine capacity: 100 pins</t>
  </si>
  <si>
    <t>Work overall</t>
  </si>
  <si>
    <t>Disposable Dust Mask</t>
  </si>
  <si>
    <t>Half mask with filter</t>
  </si>
  <si>
    <t>Protective safety glass</t>
  </si>
  <si>
    <t>Heavy Duty Natural Rubber Gloves</t>
  </si>
  <si>
    <t>Disposable Gloves (100 pcs)</t>
  </si>
  <si>
    <t>Leather Rigger Gloves</t>
  </si>
  <si>
    <t>Earmuffs</t>
  </si>
  <si>
    <t>First Aid Kit</t>
  </si>
  <si>
    <t>Scooped seat</t>
  </si>
  <si>
    <t>Easy adjudstable bar heights between 90 and 110 cm</t>
  </si>
  <si>
    <t>Footrest</t>
  </si>
  <si>
    <t>Tested for minimum 100 kg</t>
  </si>
  <si>
    <t>Minimum five pivoting castor wheels</t>
  </si>
  <si>
    <t>Dimensions (WxDxH): 250 x 125 x 100 cm</t>
  </si>
  <si>
    <t>Polyurethane coated solid wooden top, 4 cm thick</t>
  </si>
  <si>
    <t>Steel frame, colour RAL 7038</t>
  </si>
  <si>
    <t>Aluminium drawer, colour RAL 7038</t>
  </si>
  <si>
    <t>4 wheels (2 locking)</t>
  </si>
  <si>
    <t>Weight Capacity: minimum 300 Kg</t>
  </si>
  <si>
    <t>Dimensions (WxDxH): 450 x 90 x 95 cm</t>
  </si>
  <si>
    <t>5 aluminium drawers with ball bearing sliders, colour RAL 7038</t>
  </si>
  <si>
    <t>Dimensions: 100 x 160 x 200 cm</t>
  </si>
  <si>
    <t>Caster mounted for easy mobility</t>
  </si>
  <si>
    <t>Cabinet Type I</t>
  </si>
  <si>
    <t>Cabinet Type II</t>
  </si>
  <si>
    <t>Workbench Type 1</t>
  </si>
  <si>
    <t>Workbench Type 1I</t>
  </si>
  <si>
    <t>Minimum 4 mobile shelves, 1.6 cm thick</t>
  </si>
  <si>
    <t>Interior sides of the cabinet shall be perforated so as to move the shelves (l = 6 cm)</t>
  </si>
  <si>
    <t>Dimensions: 75 x 200 x 200 cm</t>
  </si>
  <si>
    <t>Tool Organizer</t>
  </si>
  <si>
    <t>Dimensions: 200 x 100 cm</t>
  </si>
  <si>
    <t>Plywood or equivalent construction of the cabinet with 2.5 cm thick, with ABS edges protection or similar (same type as the plywood)</t>
  </si>
  <si>
    <t>Hardboard back, 10 mm thick</t>
  </si>
  <si>
    <t>Processor: minimum 4.5 GHz, 6 Core, 12MB Cache</t>
  </si>
  <si>
    <t>Memory: Minimum 16GB DDR4 2666MHz</t>
  </si>
  <si>
    <t>1st Hard Drive: M.2 256GB PCIe NVMe Class 40 SSD</t>
  </si>
  <si>
    <t>2nd Hard Drive: 1TB 7200rpm SATA</t>
  </si>
  <si>
    <t>Optical Disk Drive: 8x DVD+/-RW</t>
  </si>
  <si>
    <t>Chassis: Small Form Factor, maximum dimensions (HxWxD): 30 x 30 x 10 cm</t>
  </si>
  <si>
    <t>Network adapter: 10/100/1000Mbps on-board</t>
  </si>
  <si>
    <t>Mainboard interfaces, minimum: 6 x USB 3.1 and 4 x USB 2.0 (of those minimum 4 USB located on front side of the workstation case), 2 x PS/2 port, Serial Port, 1xRJ-45</t>
  </si>
  <si>
    <t>Sound card: Integrated, on-board, Internal Speaker</t>
  </si>
  <si>
    <t xml:space="preserve">Input devices: Keyboard, Optical mouse with scroll function </t>
  </si>
  <si>
    <t xml:space="preserve">Operating System: Windows 10 Pro x64 preinstalled </t>
  </si>
  <si>
    <t>Monitor</t>
  </si>
  <si>
    <t>Viewing Angle: Vertical 178°, horizontal 178°</t>
  </si>
  <si>
    <t>Height-adjustable stand, pivot, swivel</t>
  </si>
  <si>
    <t>Diagonal size: minimum 27”</t>
  </si>
  <si>
    <t>Resolution: 3840 x 2160</t>
  </si>
  <si>
    <t>Contrast (standard): 1300:1</t>
  </si>
  <si>
    <t>Brightness: 350 cd/m2</t>
  </si>
  <si>
    <t>Response time: maximum 5ms</t>
  </si>
  <si>
    <t>Video inputs: 2 x Display Port and HDMI</t>
  </si>
  <si>
    <t>Minimum 5 x USB 3.0 ports</t>
  </si>
  <si>
    <t>Mobile Workstation</t>
  </si>
  <si>
    <t>Display: Minimum 15.6", Resolution UHD 3840x2160 Touch, 100% Adobe color gamut</t>
  </si>
  <si>
    <t>Processor: minimum 4.2 GHz, 6 Core, 9MB Cache</t>
  </si>
  <si>
    <t>Camera: minimum HD</t>
  </si>
  <si>
    <t>Hard Drive: M.2 512GB NVMe PCIe Class 50 SSD</t>
  </si>
  <si>
    <t>Battery: minimum Li-Ion 6-cell</t>
  </si>
  <si>
    <t>Connectivity: Wireless LAN, Bluetooth 4.0</t>
  </si>
  <si>
    <t>Ports &amp; Expansions: minimum 2xUSB 3.1, 1 x Thunderbolt 3, HDMI, Memory card reader, Fingerprint Reader</t>
  </si>
  <si>
    <t>Desktop Workstation</t>
  </si>
  <si>
    <t>1.11.1</t>
  </si>
  <si>
    <t>1.11.2</t>
  </si>
  <si>
    <t>1.11.3</t>
  </si>
  <si>
    <t>1.45</t>
  </si>
  <si>
    <t>1.46</t>
  </si>
  <si>
    <t>1.47</t>
  </si>
  <si>
    <r>
      <t xml:space="preserve">Maximum object size: </t>
    </r>
    <r>
      <rPr>
        <sz val="12"/>
        <rFont val="Times New Roman"/>
        <family val="1"/>
        <charset val="238"/>
      </rPr>
      <t>140 × 140 × 170 mm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</rPr>
      <t xml:space="preserve"> (± 5%)</t>
    </r>
  </si>
  <si>
    <r>
      <t>Air requirement per impact: 0.34</t>
    </r>
    <r>
      <rPr>
        <sz val="12"/>
        <color rgb="FFFF0000"/>
        <rFont val="Times New Roman"/>
        <family val="1"/>
        <charset val="238"/>
      </rPr>
      <t xml:space="preserve"> l</t>
    </r>
  </si>
  <si>
    <t>Frequency: 11Hz – 10MHz</t>
  </si>
  <si>
    <r>
      <t>Build speed: minimum</t>
    </r>
    <r>
      <rPr>
        <sz val="12"/>
        <rFont val="Times New Roman"/>
        <family val="1"/>
        <charset val="238"/>
      </rPr>
      <t xml:space="preserve"> 22 mm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/s</t>
    </r>
  </si>
  <si>
    <r>
      <t xml:space="preserve">Heated glass build plate, temperature </t>
    </r>
    <r>
      <rPr>
        <sz val="12"/>
        <rFont val="Times New Roman"/>
        <family val="1"/>
        <charset val="238"/>
      </rPr>
      <t>30 - 120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</rPr>
      <t>°C</t>
    </r>
  </si>
  <si>
    <r>
      <t xml:space="preserve">Nozzle temperature: </t>
    </r>
    <r>
      <rPr>
        <sz val="12"/>
        <rFont val="Times New Roman"/>
        <family val="1"/>
        <charset val="238"/>
      </rPr>
      <t>190 - 260 °C,</t>
    </r>
    <r>
      <rPr>
        <sz val="12"/>
        <rFont val="Times New Roman"/>
        <family val="1"/>
      </rPr>
      <t xml:space="preserve"> &lt; 3 min. heat up time</t>
    </r>
  </si>
  <si>
    <r>
      <t xml:space="preserve">Nozzle temperature: </t>
    </r>
    <r>
      <rPr>
        <sz val="12"/>
        <rFont val="Times New Roman"/>
        <family val="1"/>
        <charset val="238"/>
      </rPr>
      <t>190 - 260 °C,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</rPr>
      <t>&lt; 3 min. heat up time</t>
    </r>
  </si>
  <si>
    <r>
      <t xml:space="preserve">Operating Environment: </t>
    </r>
    <r>
      <rPr>
        <sz val="12"/>
        <rFont val="Times New Roman"/>
        <family val="1"/>
        <charset val="238"/>
      </rPr>
      <t>20—25 °C</t>
    </r>
  </si>
  <si>
    <r>
      <t xml:space="preserve">Connectivity: </t>
    </r>
    <r>
      <rPr>
        <sz val="12"/>
        <rFont val="Times New Roman"/>
        <family val="1"/>
        <charset val="238"/>
      </rPr>
      <t>Ethernet</t>
    </r>
    <r>
      <rPr>
        <sz val="12"/>
        <rFont val="Times New Roman"/>
        <family val="1"/>
      </rPr>
      <t>, Wireless, USB</t>
    </r>
  </si>
  <si>
    <t>Layer Thickness: 25, 50, 100</t>
  </si>
  <si>
    <t>Scanning area: 520x390x390 mm, Size of the object: 0.6-3m</t>
  </si>
  <si>
    <t>3D point accuracy: 0.12 mm, 3D resolution: 0.26 mm</t>
  </si>
  <si>
    <t>Test space dimensions: minimum 500 x 480 x 400 mm</t>
  </si>
  <si>
    <t>Manufacturer/Model</t>
  </si>
  <si>
    <t>Total Price</t>
  </si>
  <si>
    <t>LOT 2</t>
  </si>
  <si>
    <t>Lot 2</t>
  </si>
  <si>
    <t>Graphic Card: Minimum NVIDIA Quadro P620, 2 GB GDDR5 (or equivalent)</t>
  </si>
  <si>
    <t>Graphic Card: Minimum Nvidia Quadro P1000, 4 GB GDDR5 (or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</si>
</sst>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d/mm/yyyy"/>
  </numFmts>
  <fonts count="35" x14ac:knownFonts="1">
    <font>
      <sz val="11"/>
      <color rgb="FF000000"/>
      <name val="Calibri"/>
    </font>
    <font>
      <b/>
      <sz val="12"/>
      <name val="Times New Roman"/>
      <family val="1"/>
    </font>
    <font>
      <b/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Times New Roman"/>
      <family val="1"/>
    </font>
    <font>
      <b/>
      <i/>
      <sz val="10"/>
      <name val="Verdana"/>
      <family val="2"/>
    </font>
    <font>
      <b/>
      <sz val="12"/>
      <color rgb="FF000000"/>
      <name val="Times New Roman"/>
      <family val="1"/>
    </font>
    <font>
      <sz val="9"/>
      <color rgb="FFFF000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3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b/>
      <i/>
      <sz val="12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i/>
      <sz val="12"/>
      <name val="Verdana"/>
      <family val="2"/>
    </font>
    <font>
      <sz val="12"/>
      <color rgb="FF000000"/>
      <name val="Calibri"/>
      <family val="2"/>
    </font>
    <font>
      <sz val="12"/>
      <color rgb="FFFF0000"/>
      <name val="Verdana"/>
      <family val="2"/>
    </font>
    <font>
      <sz val="12"/>
      <name val="Verdana"/>
      <family val="2"/>
    </font>
    <font>
      <sz val="12"/>
      <color rgb="FF000099"/>
      <name val="Calibri"/>
      <family val="2"/>
    </font>
    <font>
      <b/>
      <u/>
      <sz val="9"/>
      <name val="Times New Roman"/>
      <family val="1"/>
    </font>
    <font>
      <b/>
      <u/>
      <sz val="12"/>
      <name val="Times New Roman"/>
      <family val="1"/>
    </font>
    <font>
      <u/>
      <sz val="9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Calibri"/>
      <family val="2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10"/>
      <name val="Times New Roman"/>
      <family val="1"/>
    </font>
    <font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rgb="FFFFFF00"/>
        <bgColor rgb="FFFFFF00"/>
      </patternFill>
    </fill>
    <fill>
      <patternFill patternType="solid">
        <fgColor rgb="FFF3DEDD"/>
        <bgColor rgb="FFF3DEDD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6FF99"/>
      </patternFill>
    </fill>
    <fill>
      <patternFill patternType="solid">
        <fgColor theme="0"/>
        <bgColor rgb="FFFFFF00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9" fillId="5" borderId="6" xfId="0" applyNumberFormat="1" applyFont="1" applyFill="1" applyBorder="1" applyAlignment="1">
      <alignment horizontal="left" vertical="center" wrapText="1"/>
    </xf>
    <xf numFmtId="1" fontId="9" fillId="5" borderId="5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4" fontId="1" fillId="6" borderId="6" xfId="0" applyNumberFormat="1" applyFont="1" applyFill="1" applyBorder="1" applyAlignment="1">
      <alignment horizontal="right" vertical="center" wrapText="1"/>
    </xf>
    <xf numFmtId="0" fontId="1" fillId="6" borderId="13" xfId="0" applyFont="1" applyFill="1" applyBorder="1" applyAlignment="1">
      <alignment horizontal="right" vertical="center" wrapText="1"/>
    </xf>
    <xf numFmtId="0" fontId="14" fillId="6" borderId="17" xfId="0" applyFont="1" applyFill="1" applyBorder="1" applyAlignment="1">
      <alignment vertical="top"/>
    </xf>
    <xf numFmtId="4" fontId="3" fillId="6" borderId="9" xfId="0" applyNumberFormat="1" applyFont="1" applyFill="1" applyBorder="1" applyAlignment="1">
      <alignment horizontal="right" vertical="top"/>
    </xf>
    <xf numFmtId="4" fontId="3" fillId="6" borderId="10" xfId="0" applyNumberFormat="1" applyFont="1" applyFill="1" applyBorder="1" applyAlignment="1">
      <alignment horizontal="right" vertical="top"/>
    </xf>
    <xf numFmtId="165" fontId="4" fillId="6" borderId="11" xfId="0" applyNumberFormat="1" applyFont="1" applyFill="1" applyBorder="1" applyAlignment="1">
      <alignment horizontal="right" vertical="center"/>
    </xf>
    <xf numFmtId="4" fontId="4" fillId="6" borderId="14" xfId="0" applyNumberFormat="1" applyFont="1" applyFill="1" applyBorder="1" applyAlignment="1">
      <alignment vertical="center"/>
    </xf>
    <xf numFmtId="4" fontId="6" fillId="6" borderId="15" xfId="0" applyNumberFormat="1" applyFont="1" applyFill="1" applyBorder="1" applyAlignment="1">
      <alignment vertical="top"/>
    </xf>
    <xf numFmtId="0" fontId="6" fillId="6" borderId="16" xfId="0" applyFont="1" applyFill="1" applyBorder="1" applyAlignment="1">
      <alignment horizontal="right" vertical="top"/>
    </xf>
    <xf numFmtId="0" fontId="6" fillId="6" borderId="18" xfId="0" applyFont="1" applyFill="1" applyBorder="1" applyAlignment="1">
      <alignment vertical="top"/>
    </xf>
    <xf numFmtId="0" fontId="15" fillId="6" borderId="19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5" fillId="6" borderId="20" xfId="0" applyFont="1" applyFill="1" applyBorder="1" applyAlignment="1">
      <alignment horizontal="center" vertical="top" wrapText="1"/>
    </xf>
    <xf numFmtId="0" fontId="15" fillId="6" borderId="21" xfId="0" applyFont="1" applyFill="1" applyBorder="1" applyAlignment="1">
      <alignment horizontal="center" vertical="top" wrapText="1"/>
    </xf>
    <xf numFmtId="1" fontId="15" fillId="6" borderId="21" xfId="0" applyNumberFormat="1" applyFont="1" applyFill="1" applyBorder="1" applyAlignment="1">
      <alignment horizontal="left" vertical="top" wrapText="1"/>
    </xf>
    <xf numFmtId="1" fontId="15" fillId="6" borderId="21" xfId="0" applyNumberFormat="1" applyFont="1" applyFill="1" applyBorder="1" applyAlignment="1">
      <alignment horizontal="center" vertical="top" wrapText="1"/>
    </xf>
    <xf numFmtId="1" fontId="11" fillId="7" borderId="21" xfId="0" applyNumberFormat="1" applyFont="1" applyFill="1" applyBorder="1" applyAlignment="1">
      <alignment horizontal="left" vertical="top" wrapText="1"/>
    </xf>
    <xf numFmtId="4" fontId="11" fillId="7" borderId="21" xfId="0" applyNumberFormat="1" applyFont="1" applyFill="1" applyBorder="1" applyAlignment="1">
      <alignment horizontal="right" vertical="top" wrapText="1"/>
    </xf>
    <xf numFmtId="4" fontId="11" fillId="7" borderId="22" xfId="0" applyNumberFormat="1" applyFont="1" applyFill="1" applyBorder="1" applyAlignment="1">
      <alignment horizontal="right" vertical="top" wrapText="1"/>
    </xf>
    <xf numFmtId="0" fontId="15" fillId="6" borderId="21" xfId="0" applyFont="1" applyFill="1" applyBorder="1" applyAlignment="1">
      <alignment horizontal="left" vertical="top" wrapText="1"/>
    </xf>
    <xf numFmtId="1" fontId="1" fillId="8" borderId="4" xfId="0" applyNumberFormat="1" applyFont="1" applyFill="1" applyBorder="1" applyAlignment="1">
      <alignment horizontal="center" vertical="top" wrapText="1"/>
    </xf>
    <xf numFmtId="1" fontId="9" fillId="8" borderId="6" xfId="0" applyNumberFormat="1" applyFont="1" applyFill="1" applyBorder="1" applyAlignment="1">
      <alignment horizontal="left" vertical="top" wrapText="1"/>
    </xf>
    <xf numFmtId="1" fontId="10" fillId="8" borderId="4" xfId="0" applyNumberFormat="1" applyFont="1" applyFill="1" applyBorder="1" applyAlignment="1">
      <alignment horizontal="center" vertical="top" wrapText="1"/>
    </xf>
    <xf numFmtId="1" fontId="10" fillId="7" borderId="6" xfId="0" applyNumberFormat="1" applyFont="1" applyFill="1" applyBorder="1" applyAlignment="1">
      <alignment horizontal="left" vertical="top" wrapText="1"/>
    </xf>
    <xf numFmtId="1" fontId="10" fillId="8" borderId="6" xfId="0" applyNumberFormat="1" applyFont="1" applyFill="1" applyBorder="1" applyAlignment="1">
      <alignment horizontal="center" vertical="top" wrapText="1"/>
    </xf>
    <xf numFmtId="4" fontId="10" fillId="7" borderId="12" xfId="0" applyNumberFormat="1" applyFont="1" applyFill="1" applyBorder="1" applyAlignment="1">
      <alignment horizontal="right" vertical="top" wrapText="1"/>
    </xf>
    <xf numFmtId="4" fontId="10" fillId="7" borderId="10" xfId="0" applyNumberFormat="1" applyFont="1" applyFill="1" applyBorder="1" applyAlignment="1">
      <alignment horizontal="right" vertical="top" wrapText="1"/>
    </xf>
    <xf numFmtId="1" fontId="9" fillId="8" borderId="4" xfId="0" applyNumberFormat="1" applyFont="1" applyFill="1" applyBorder="1" applyAlignment="1">
      <alignment horizontal="left" vertical="top" wrapText="1"/>
    </xf>
    <xf numFmtId="1" fontId="10" fillId="7" borderId="4" xfId="0" applyNumberFormat="1" applyFont="1" applyFill="1" applyBorder="1" applyAlignment="1">
      <alignment horizontal="left" vertical="top" wrapText="1"/>
    </xf>
    <xf numFmtId="1" fontId="10" fillId="8" borderId="12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1" fontId="19" fillId="11" borderId="6" xfId="0" applyNumberFormat="1" applyFont="1" applyFill="1" applyBorder="1" applyAlignment="1">
      <alignment horizontal="left" vertical="center" wrapText="1"/>
    </xf>
    <xf numFmtId="1" fontId="19" fillId="11" borderId="6" xfId="0" applyNumberFormat="1" applyFont="1" applyFill="1" applyBorder="1" applyAlignment="1">
      <alignment horizontal="center" vertical="center" wrapText="1"/>
    </xf>
    <xf numFmtId="1" fontId="19" fillId="10" borderId="6" xfId="0" applyNumberFormat="1" applyFont="1" applyFill="1" applyBorder="1" applyAlignment="1">
      <alignment horizontal="center" vertical="center" wrapText="1"/>
    </xf>
    <xf numFmtId="1" fontId="8" fillId="7" borderId="6" xfId="0" applyNumberFormat="1" applyFont="1" applyFill="1" applyBorder="1" applyAlignment="1">
      <alignment horizontal="left" vertical="top" wrapText="1"/>
    </xf>
    <xf numFmtId="1" fontId="9" fillId="4" borderId="6" xfId="0" applyNumberFormat="1" applyFont="1" applyFill="1" applyBorder="1" applyAlignment="1">
      <alignment horizontal="left" vertical="top" wrapText="1"/>
    </xf>
    <xf numFmtId="1" fontId="10" fillId="4" borderId="6" xfId="0" applyNumberFormat="1" applyFont="1" applyFill="1" applyBorder="1" applyAlignment="1">
      <alignment horizontal="center" vertical="top" wrapText="1"/>
    </xf>
    <xf numFmtId="1" fontId="19" fillId="8" borderId="6" xfId="0" applyNumberFormat="1" applyFont="1" applyFill="1" applyBorder="1" applyAlignment="1">
      <alignment horizontal="center" vertical="top" wrapText="1"/>
    </xf>
    <xf numFmtId="1" fontId="19" fillId="8" borderId="6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0" xfId="0" applyFont="1" applyAlignment="1"/>
    <xf numFmtId="0" fontId="24" fillId="0" borderId="0" xfId="0" applyFont="1" applyAlignment="1">
      <alignment vertical="center"/>
    </xf>
    <xf numFmtId="1" fontId="23" fillId="0" borderId="4" xfId="0" applyNumberFormat="1" applyFont="1" applyBorder="1" applyAlignment="1">
      <alignment horizontal="left" vertical="center" wrapText="1"/>
    </xf>
    <xf numFmtId="1" fontId="23" fillId="0" borderId="6" xfId="0" applyNumberFormat="1" applyFont="1" applyBorder="1" applyAlignment="1">
      <alignment horizontal="left" vertical="center" wrapText="1"/>
    </xf>
    <xf numFmtId="1" fontId="23" fillId="0" borderId="5" xfId="0" applyNumberFormat="1" applyFont="1" applyBorder="1" applyAlignment="1">
      <alignment horizontal="left" vertical="center" wrapText="1"/>
    </xf>
    <xf numFmtId="1" fontId="22" fillId="0" borderId="6" xfId="0" applyNumberFormat="1" applyFont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1" fontId="1" fillId="4" borderId="3" xfId="0" applyNumberFormat="1" applyFont="1" applyFill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horizontal="left" vertical="center" wrapText="1"/>
    </xf>
    <xf numFmtId="1" fontId="1" fillId="4" borderId="7" xfId="0" applyNumberFormat="1" applyFont="1" applyFill="1" applyBorder="1" applyAlignment="1">
      <alignment horizontal="left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23" fillId="4" borderId="7" xfId="0" applyNumberFormat="1" applyFont="1" applyFill="1" applyBorder="1" applyAlignment="1">
      <alignment horizontal="left" vertical="center" wrapText="1"/>
    </xf>
    <xf numFmtId="164" fontId="23" fillId="4" borderId="7" xfId="0" applyNumberFormat="1" applyFont="1" applyFill="1" applyBorder="1" applyAlignment="1">
      <alignment horizontal="right" vertical="center" wrapText="1"/>
    </xf>
    <xf numFmtId="1" fontId="19" fillId="11" borderId="24" xfId="0" applyNumberFormat="1" applyFont="1" applyFill="1" applyBorder="1" applyAlignment="1">
      <alignment horizontal="left" vertical="center" wrapText="1"/>
    </xf>
    <xf numFmtId="1" fontId="19" fillId="9" borderId="24" xfId="0" applyNumberFormat="1" applyFont="1" applyFill="1" applyBorder="1" applyAlignment="1">
      <alignment horizontal="center" vertical="center" wrapText="1"/>
    </xf>
    <xf numFmtId="164" fontId="19" fillId="12" borderId="24" xfId="0" applyNumberFormat="1" applyFont="1" applyFill="1" applyBorder="1" applyAlignment="1">
      <alignment horizontal="right" vertical="center" wrapText="1"/>
    </xf>
    <xf numFmtId="1" fontId="22" fillId="0" borderId="24" xfId="0" applyNumberFormat="1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1" fontId="23" fillId="0" borderId="24" xfId="0" applyNumberFormat="1" applyFont="1" applyBorder="1" applyAlignment="1">
      <alignment horizontal="left" vertical="center" wrapText="1"/>
    </xf>
    <xf numFmtId="1" fontId="9" fillId="0" borderId="24" xfId="0" applyNumberFormat="1" applyFont="1" applyBorder="1" applyAlignment="1">
      <alignment horizontal="left" vertical="center" wrapText="1"/>
    </xf>
    <xf numFmtId="1" fontId="19" fillId="9" borderId="24" xfId="0" applyNumberFormat="1" applyFont="1" applyFill="1" applyBorder="1" applyAlignment="1">
      <alignment horizontal="left" vertical="center" wrapText="1"/>
    </xf>
    <xf numFmtId="1" fontId="19" fillId="11" borderId="24" xfId="0" applyNumberFormat="1" applyFont="1" applyFill="1" applyBorder="1" applyAlignment="1">
      <alignment horizontal="center" vertical="center" wrapText="1"/>
    </xf>
    <xf numFmtId="1" fontId="9" fillId="5" borderId="24" xfId="0" applyNumberFormat="1" applyFont="1" applyFill="1" applyBorder="1" applyAlignment="1">
      <alignment horizontal="left" vertical="center" wrapText="1"/>
    </xf>
    <xf numFmtId="1" fontId="19" fillId="10" borderId="24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vertical="top"/>
    </xf>
    <xf numFmtId="4" fontId="3" fillId="6" borderId="30" xfId="0" applyNumberFormat="1" applyFont="1" applyFill="1" applyBorder="1" applyAlignment="1">
      <alignment horizontal="right" vertical="top"/>
    </xf>
    <xf numFmtId="4" fontId="3" fillId="6" borderId="31" xfId="0" applyNumberFormat="1" applyFont="1" applyFill="1" applyBorder="1" applyAlignment="1">
      <alignment horizontal="right" vertical="top"/>
    </xf>
    <xf numFmtId="0" fontId="1" fillId="6" borderId="28" xfId="0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/>
    </xf>
    <xf numFmtId="0" fontId="0" fillId="5" borderId="33" xfId="0" applyFont="1" applyFill="1" applyBorder="1"/>
    <xf numFmtId="0" fontId="12" fillId="5" borderId="35" xfId="0" applyFont="1" applyFill="1" applyBorder="1"/>
    <xf numFmtId="0" fontId="12" fillId="5" borderId="37" xfId="0" applyFont="1" applyFill="1" applyBorder="1"/>
    <xf numFmtId="0" fontId="3" fillId="0" borderId="3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4" fontId="3" fillId="0" borderId="0" xfId="0" applyNumberFormat="1" applyFont="1" applyBorder="1" applyAlignment="1">
      <alignment vertical="top"/>
    </xf>
    <xf numFmtId="0" fontId="15" fillId="6" borderId="39" xfId="0" applyFont="1" applyFill="1" applyBorder="1" applyAlignment="1">
      <alignment horizontal="center" vertical="top" wrapText="1"/>
    </xf>
    <xf numFmtId="0" fontId="17" fillId="5" borderId="40" xfId="0" applyFont="1" applyFill="1" applyBorder="1" applyAlignment="1">
      <alignment wrapText="1"/>
    </xf>
    <xf numFmtId="1" fontId="15" fillId="6" borderId="41" xfId="0" applyNumberFormat="1" applyFont="1" applyFill="1" applyBorder="1" applyAlignment="1">
      <alignment horizontal="center" vertical="top" wrapText="1"/>
    </xf>
    <xf numFmtId="0" fontId="12" fillId="5" borderId="40" xfId="0" applyFont="1" applyFill="1" applyBorder="1"/>
    <xf numFmtId="1" fontId="18" fillId="8" borderId="42" xfId="0" applyNumberFormat="1" applyFont="1" applyFill="1" applyBorder="1" applyAlignment="1">
      <alignment horizontal="center" vertical="top" wrapText="1"/>
    </xf>
    <xf numFmtId="1" fontId="18" fillId="4" borderId="43" xfId="0" applyNumberFormat="1" applyFont="1" applyFill="1" applyBorder="1" applyAlignment="1">
      <alignment horizontal="center" vertical="top" wrapText="1"/>
    </xf>
    <xf numFmtId="1" fontId="1" fillId="8" borderId="44" xfId="0" applyNumberFormat="1" applyFont="1" applyFill="1" applyBorder="1" applyAlignment="1">
      <alignment horizontal="center" vertical="top" wrapText="1"/>
    </xf>
    <xf numFmtId="1" fontId="9" fillId="4" borderId="25" xfId="0" applyNumberFormat="1" applyFont="1" applyFill="1" applyBorder="1" applyAlignment="1">
      <alignment horizontal="left" vertical="top" wrapText="1"/>
    </xf>
    <xf numFmtId="1" fontId="10" fillId="4" borderId="25" xfId="0" applyNumberFormat="1" applyFont="1" applyFill="1" applyBorder="1" applyAlignment="1">
      <alignment horizontal="center" vertical="top" wrapText="1"/>
    </xf>
    <xf numFmtId="1" fontId="10" fillId="7" borderId="25" xfId="0" applyNumberFormat="1" applyFont="1" applyFill="1" applyBorder="1" applyAlignment="1">
      <alignment horizontal="left" vertical="top" wrapText="1"/>
    </xf>
    <xf numFmtId="4" fontId="10" fillId="7" borderId="44" xfId="0" applyNumberFormat="1" applyFont="1" applyFill="1" applyBorder="1" applyAlignment="1">
      <alignment horizontal="right" vertical="top" wrapText="1"/>
    </xf>
    <xf numFmtId="4" fontId="10" fillId="7" borderId="45" xfId="0" applyNumberFormat="1" applyFont="1" applyFill="1" applyBorder="1" applyAlignment="1">
      <alignment horizontal="right" vertical="top" wrapText="1"/>
    </xf>
    <xf numFmtId="0" fontId="12" fillId="5" borderId="46" xfId="0" applyFont="1" applyFill="1" applyBorder="1"/>
    <xf numFmtId="1" fontId="18" fillId="4" borderId="42" xfId="0" applyNumberFormat="1" applyFont="1" applyFill="1" applyBorder="1" applyAlignment="1">
      <alignment horizontal="center" vertical="top" wrapText="1"/>
    </xf>
    <xf numFmtId="1" fontId="18" fillId="8" borderId="43" xfId="0" applyNumberFormat="1" applyFont="1" applyFill="1" applyBorder="1" applyAlignment="1">
      <alignment horizontal="center" vertical="top" wrapText="1"/>
    </xf>
    <xf numFmtId="1" fontId="10" fillId="8" borderId="25" xfId="0" applyNumberFormat="1" applyFont="1" applyFill="1" applyBorder="1" applyAlignment="1">
      <alignment horizontal="center" vertical="top" wrapText="1"/>
    </xf>
    <xf numFmtId="1" fontId="9" fillId="8" borderId="25" xfId="0" applyNumberFormat="1" applyFont="1" applyFill="1" applyBorder="1" applyAlignment="1">
      <alignment horizontal="left" vertical="top" wrapText="1"/>
    </xf>
    <xf numFmtId="1" fontId="10" fillId="8" borderId="5" xfId="0" applyNumberFormat="1" applyFont="1" applyFill="1" applyBorder="1" applyAlignment="1">
      <alignment horizontal="center" vertical="top" wrapText="1"/>
    </xf>
    <xf numFmtId="1" fontId="10" fillId="7" borderId="8" xfId="0" applyNumberFormat="1" applyFont="1" applyFill="1" applyBorder="1" applyAlignment="1">
      <alignment horizontal="left" vertical="top" wrapText="1"/>
    </xf>
    <xf numFmtId="1" fontId="1" fillId="8" borderId="24" xfId="0" applyNumberFormat="1" applyFont="1" applyFill="1" applyBorder="1" applyAlignment="1">
      <alignment horizontal="center" vertical="top" wrapText="1"/>
    </xf>
    <xf numFmtId="1" fontId="9" fillId="8" borderId="24" xfId="0" applyNumberFormat="1" applyFont="1" applyFill="1" applyBorder="1" applyAlignment="1">
      <alignment horizontal="left" vertical="top" wrapText="1"/>
    </xf>
    <xf numFmtId="1" fontId="10" fillId="8" borderId="24" xfId="0" applyNumberFormat="1" applyFont="1" applyFill="1" applyBorder="1" applyAlignment="1">
      <alignment horizontal="center" vertical="top" wrapText="1"/>
    </xf>
    <xf numFmtId="1" fontId="10" fillId="8" borderId="47" xfId="0" applyNumberFormat="1" applyFont="1" applyFill="1" applyBorder="1" applyAlignment="1">
      <alignment horizontal="center" vertical="top" wrapText="1"/>
    </xf>
    <xf numFmtId="1" fontId="18" fillId="8" borderId="48" xfId="0" applyNumberFormat="1" applyFont="1" applyFill="1" applyBorder="1" applyAlignment="1">
      <alignment horizontal="center" vertical="top" wrapText="1"/>
    </xf>
    <xf numFmtId="1" fontId="18" fillId="8" borderId="49" xfId="0" applyNumberFormat="1" applyFont="1" applyFill="1" applyBorder="1" applyAlignment="1">
      <alignment horizontal="center" vertical="top" wrapText="1"/>
    </xf>
    <xf numFmtId="1" fontId="9" fillId="8" borderId="51" xfId="0" applyNumberFormat="1" applyFont="1" applyFill="1" applyBorder="1" applyAlignment="1">
      <alignment horizontal="left" vertical="top" wrapText="1"/>
    </xf>
    <xf numFmtId="1" fontId="10" fillId="8" borderId="51" xfId="0" applyNumberFormat="1" applyFont="1" applyFill="1" applyBorder="1" applyAlignment="1">
      <alignment horizontal="center" vertical="top" wrapText="1"/>
    </xf>
    <xf numFmtId="1" fontId="10" fillId="7" borderId="52" xfId="0" applyNumberFormat="1" applyFont="1" applyFill="1" applyBorder="1" applyAlignment="1">
      <alignment horizontal="left" vertical="top" wrapText="1"/>
    </xf>
    <xf numFmtId="1" fontId="18" fillId="8" borderId="36" xfId="0" applyNumberFormat="1" applyFont="1" applyFill="1" applyBorder="1" applyAlignment="1">
      <alignment horizontal="center" vertical="top" wrapText="1"/>
    </xf>
    <xf numFmtId="1" fontId="18" fillId="8" borderId="53" xfId="0" applyNumberFormat="1" applyFont="1" applyFill="1" applyBorder="1" applyAlignment="1">
      <alignment horizontal="center" vertical="top" wrapText="1"/>
    </xf>
    <xf numFmtId="1" fontId="10" fillId="7" borderId="13" xfId="0" applyNumberFormat="1" applyFont="1" applyFill="1" applyBorder="1" applyAlignment="1">
      <alignment horizontal="left" vertical="top" wrapText="1"/>
    </xf>
    <xf numFmtId="1" fontId="10" fillId="7" borderId="54" xfId="0" applyNumberFormat="1" applyFont="1" applyFill="1" applyBorder="1" applyAlignment="1">
      <alignment horizontal="left" vertical="top" wrapText="1"/>
    </xf>
    <xf numFmtId="0" fontId="15" fillId="6" borderId="55" xfId="0" applyFont="1" applyFill="1" applyBorder="1" applyAlignment="1">
      <alignment horizontal="left" vertical="top" wrapText="1"/>
    </xf>
    <xf numFmtId="1" fontId="15" fillId="6" borderId="55" xfId="0" applyNumberFormat="1" applyFont="1" applyFill="1" applyBorder="1" applyAlignment="1">
      <alignment horizontal="left" vertical="top" wrapText="1"/>
    </xf>
    <xf numFmtId="1" fontId="15" fillId="6" borderId="55" xfId="0" applyNumberFormat="1" applyFont="1" applyFill="1" applyBorder="1" applyAlignment="1">
      <alignment horizontal="center" vertical="top" wrapText="1"/>
    </xf>
    <xf numFmtId="1" fontId="15" fillId="6" borderId="56" xfId="0" applyNumberFormat="1" applyFont="1" applyFill="1" applyBorder="1" applyAlignment="1">
      <alignment horizontal="center" vertical="top" wrapText="1"/>
    </xf>
    <xf numFmtId="1" fontId="11" fillId="7" borderId="55" xfId="0" applyNumberFormat="1" applyFont="1" applyFill="1" applyBorder="1" applyAlignment="1">
      <alignment horizontal="left" vertical="top" wrapText="1"/>
    </xf>
    <xf numFmtId="4" fontId="11" fillId="7" borderId="55" xfId="0" applyNumberFormat="1" applyFont="1" applyFill="1" applyBorder="1" applyAlignment="1">
      <alignment horizontal="right" vertical="top" wrapText="1"/>
    </xf>
    <xf numFmtId="4" fontId="11" fillId="7" borderId="57" xfId="0" applyNumberFormat="1" applyFont="1" applyFill="1" applyBorder="1" applyAlignment="1">
      <alignment horizontal="right" vertical="top" wrapText="1"/>
    </xf>
    <xf numFmtId="1" fontId="18" fillId="8" borderId="58" xfId="0" applyNumberFormat="1" applyFont="1" applyFill="1" applyBorder="1" applyAlignment="1">
      <alignment horizontal="center" vertical="top" wrapText="1"/>
    </xf>
    <xf numFmtId="1" fontId="1" fillId="8" borderId="59" xfId="0" applyNumberFormat="1" applyFont="1" applyFill="1" applyBorder="1" applyAlignment="1">
      <alignment horizontal="center" vertical="top" wrapText="1"/>
    </xf>
    <xf numFmtId="1" fontId="9" fillId="8" borderId="59" xfId="0" applyNumberFormat="1" applyFont="1" applyFill="1" applyBorder="1" applyAlignment="1">
      <alignment horizontal="left" vertical="top" wrapText="1"/>
    </xf>
    <xf numFmtId="1" fontId="10" fillId="8" borderId="59" xfId="0" applyNumberFormat="1" applyFont="1" applyFill="1" applyBorder="1" applyAlignment="1">
      <alignment horizontal="center" vertical="top" wrapText="1"/>
    </xf>
    <xf numFmtId="1" fontId="10" fillId="7" borderId="28" xfId="0" applyNumberFormat="1" applyFont="1" applyFill="1" applyBorder="1" applyAlignment="1">
      <alignment horizontal="left" vertical="top" wrapText="1"/>
    </xf>
    <xf numFmtId="1" fontId="10" fillId="8" borderId="29" xfId="0" applyNumberFormat="1" applyFont="1" applyFill="1" applyBorder="1" applyAlignment="1">
      <alignment horizontal="center" vertical="top" wrapText="1"/>
    </xf>
    <xf numFmtId="4" fontId="10" fillId="7" borderId="60" xfId="0" applyNumberFormat="1" applyFont="1" applyFill="1" applyBorder="1" applyAlignment="1">
      <alignment horizontal="right" vertical="top" wrapText="1"/>
    </xf>
    <xf numFmtId="4" fontId="10" fillId="7" borderId="31" xfId="0" applyNumberFormat="1" applyFont="1" applyFill="1" applyBorder="1" applyAlignment="1">
      <alignment horizontal="right" vertical="top" wrapText="1"/>
    </xf>
    <xf numFmtId="0" fontId="12" fillId="5" borderId="61" xfId="0" applyFont="1" applyFill="1" applyBorder="1"/>
    <xf numFmtId="1" fontId="1" fillId="8" borderId="51" xfId="0" applyNumberFormat="1" applyFont="1" applyFill="1" applyBorder="1" applyAlignment="1">
      <alignment horizontal="center" vertical="top" wrapText="1"/>
    </xf>
    <xf numFmtId="1" fontId="10" fillId="8" borderId="63" xfId="0" applyNumberFormat="1" applyFont="1" applyFill="1" applyBorder="1" applyAlignment="1">
      <alignment horizontal="center" vertical="top" wrapText="1"/>
    </xf>
    <xf numFmtId="1" fontId="9" fillId="8" borderId="29" xfId="0" applyNumberFormat="1" applyFont="1" applyFill="1" applyBorder="1" applyAlignment="1">
      <alignment horizontal="left" vertical="top" wrapText="1"/>
    </xf>
    <xf numFmtId="1" fontId="10" fillId="8" borderId="64" xfId="0" applyNumberFormat="1" applyFont="1" applyFill="1" applyBorder="1" applyAlignment="1">
      <alignment horizontal="center" vertical="top" wrapText="1"/>
    </xf>
    <xf numFmtId="1" fontId="10" fillId="8" borderId="65" xfId="0" applyNumberFormat="1" applyFont="1" applyFill="1" applyBorder="1" applyAlignment="1">
      <alignment horizontal="center" vertical="top" wrapText="1"/>
    </xf>
    <xf numFmtId="1" fontId="10" fillId="8" borderId="66" xfId="0" applyNumberFormat="1" applyFont="1" applyFill="1" applyBorder="1" applyAlignment="1">
      <alignment horizontal="center" vertical="top" wrapText="1"/>
    </xf>
    <xf numFmtId="1" fontId="10" fillId="8" borderId="50" xfId="0" applyNumberFormat="1" applyFont="1" applyFill="1" applyBorder="1" applyAlignment="1">
      <alignment horizontal="center" vertical="top" wrapText="1"/>
    </xf>
    <xf numFmtId="1" fontId="18" fillId="8" borderId="67" xfId="0" applyNumberFormat="1" applyFont="1" applyFill="1" applyBorder="1" applyAlignment="1">
      <alignment horizontal="center" vertical="top" wrapText="1"/>
    </xf>
    <xf numFmtId="1" fontId="18" fillId="8" borderId="68" xfId="0" applyNumberFormat="1" applyFont="1" applyFill="1" applyBorder="1" applyAlignment="1">
      <alignment horizontal="center" vertical="top" wrapText="1"/>
    </xf>
    <xf numFmtId="1" fontId="1" fillId="8" borderId="29" xfId="0" applyNumberFormat="1" applyFont="1" applyFill="1" applyBorder="1" applyAlignment="1">
      <alignment horizontal="center" vertical="top" wrapText="1"/>
    </xf>
    <xf numFmtId="1" fontId="10" fillId="7" borderId="29" xfId="0" applyNumberFormat="1" applyFont="1" applyFill="1" applyBorder="1" applyAlignment="1">
      <alignment horizontal="left" vertical="top" wrapText="1"/>
    </xf>
    <xf numFmtId="1" fontId="19" fillId="8" borderId="25" xfId="0" applyNumberFormat="1" applyFont="1" applyFill="1" applyBorder="1" applyAlignment="1">
      <alignment horizontal="left" vertical="top" wrapText="1"/>
    </xf>
    <xf numFmtId="1" fontId="10" fillId="7" borderId="24" xfId="0" applyNumberFormat="1" applyFont="1" applyFill="1" applyBorder="1" applyAlignment="1">
      <alignment horizontal="left" vertical="top" wrapText="1"/>
    </xf>
    <xf numFmtId="1" fontId="19" fillId="8" borderId="24" xfId="0" applyNumberFormat="1" applyFont="1" applyFill="1" applyBorder="1" applyAlignment="1">
      <alignment horizontal="center" vertical="top" wrapText="1"/>
    </xf>
    <xf numFmtId="1" fontId="8" fillId="7" borderId="24" xfId="0" applyNumberFormat="1" applyFont="1" applyFill="1" applyBorder="1" applyAlignment="1">
      <alignment horizontal="left" vertical="top" wrapText="1"/>
    </xf>
    <xf numFmtId="1" fontId="19" fillId="8" borderId="24" xfId="0" applyNumberFormat="1" applyFont="1" applyFill="1" applyBorder="1" applyAlignment="1">
      <alignment horizontal="left" vertical="top" wrapText="1"/>
    </xf>
    <xf numFmtId="1" fontId="9" fillId="4" borderId="24" xfId="0" applyNumberFormat="1" applyFont="1" applyFill="1" applyBorder="1" applyAlignment="1">
      <alignment horizontal="left" vertical="top" wrapText="1"/>
    </xf>
    <xf numFmtId="1" fontId="10" fillId="4" borderId="24" xfId="0" applyNumberFormat="1" applyFont="1" applyFill="1" applyBorder="1" applyAlignment="1">
      <alignment horizontal="center" vertical="top" wrapText="1"/>
    </xf>
    <xf numFmtId="1" fontId="10" fillId="7" borderId="59" xfId="0" applyNumberFormat="1" applyFont="1" applyFill="1" applyBorder="1" applyAlignment="1">
      <alignment horizontal="left" vertical="top" wrapText="1"/>
    </xf>
    <xf numFmtId="1" fontId="9" fillId="4" borderId="51" xfId="0" applyNumberFormat="1" applyFont="1" applyFill="1" applyBorder="1" applyAlignment="1">
      <alignment horizontal="left" vertical="top" wrapText="1"/>
    </xf>
    <xf numFmtId="1" fontId="10" fillId="4" borderId="51" xfId="0" applyNumberFormat="1" applyFont="1" applyFill="1" applyBorder="1" applyAlignment="1">
      <alignment horizontal="center" vertical="top" wrapText="1"/>
    </xf>
    <xf numFmtId="1" fontId="10" fillId="7" borderId="51" xfId="0" applyNumberFormat="1" applyFont="1" applyFill="1" applyBorder="1" applyAlignment="1">
      <alignment horizontal="left" vertical="top" wrapText="1"/>
    </xf>
    <xf numFmtId="1" fontId="19" fillId="8" borderId="25" xfId="0" applyNumberFormat="1" applyFont="1" applyFill="1" applyBorder="1" applyAlignment="1">
      <alignment horizontal="center" vertical="top" wrapText="1"/>
    </xf>
    <xf numFmtId="1" fontId="8" fillId="7" borderId="25" xfId="0" applyNumberFormat="1" applyFont="1" applyFill="1" applyBorder="1" applyAlignment="1">
      <alignment horizontal="left" vertical="top" wrapText="1"/>
    </xf>
    <xf numFmtId="1" fontId="18" fillId="8" borderId="36" xfId="0" applyNumberFormat="1" applyFont="1" applyFill="1" applyBorder="1" applyAlignment="1">
      <alignment horizontal="center" vertical="top" wrapText="1"/>
    </xf>
    <xf numFmtId="1" fontId="18" fillId="8" borderId="53" xfId="0" applyNumberFormat="1" applyFont="1" applyFill="1" applyBorder="1" applyAlignment="1">
      <alignment horizontal="center" vertical="top" wrapText="1"/>
    </xf>
    <xf numFmtId="1" fontId="18" fillId="8" borderId="36" xfId="0" applyNumberFormat="1" applyFont="1" applyFill="1" applyBorder="1" applyAlignment="1">
      <alignment horizontal="center" vertical="top" wrapText="1"/>
    </xf>
    <xf numFmtId="1" fontId="18" fillId="8" borderId="53" xfId="0" applyNumberFormat="1" applyFont="1" applyFill="1" applyBorder="1" applyAlignment="1">
      <alignment horizontal="center" vertical="top" wrapText="1"/>
    </xf>
    <xf numFmtId="1" fontId="1" fillId="8" borderId="12" xfId="0" applyNumberFormat="1" applyFont="1" applyFill="1" applyBorder="1" applyAlignment="1">
      <alignment horizontal="center" vertical="top" wrapText="1"/>
    </xf>
    <xf numFmtId="1" fontId="10" fillId="7" borderId="5" xfId="0" applyNumberFormat="1" applyFont="1" applyFill="1" applyBorder="1" applyAlignment="1">
      <alignment horizontal="left" vertical="top" wrapText="1"/>
    </xf>
    <xf numFmtId="1" fontId="9" fillId="8" borderId="8" xfId="0" applyNumberFormat="1" applyFont="1" applyFill="1" applyBorder="1" applyAlignment="1">
      <alignment horizontal="left" vertical="top" wrapText="1"/>
    </xf>
    <xf numFmtId="1" fontId="9" fillId="8" borderId="44" xfId="0" applyNumberFormat="1" applyFont="1" applyFill="1" applyBorder="1" applyAlignment="1">
      <alignment horizontal="left" vertical="top" wrapText="1"/>
    </xf>
    <xf numFmtId="1" fontId="10" fillId="7" borderId="44" xfId="0" applyNumberFormat="1" applyFont="1" applyFill="1" applyBorder="1" applyAlignment="1">
      <alignment horizontal="left" vertical="top" wrapText="1"/>
    </xf>
    <xf numFmtId="1" fontId="10" fillId="8" borderId="44" xfId="0" applyNumberFormat="1" applyFont="1" applyFill="1" applyBorder="1" applyAlignment="1">
      <alignment horizontal="center" vertical="top" wrapText="1"/>
    </xf>
    <xf numFmtId="1" fontId="18" fillId="8" borderId="36" xfId="0" applyNumberFormat="1" applyFont="1" applyFill="1" applyBorder="1" applyAlignment="1">
      <alignment horizontal="center" vertical="top" wrapText="1"/>
    </xf>
    <xf numFmtId="49" fontId="15" fillId="6" borderId="55" xfId="0" applyNumberFormat="1" applyFont="1" applyFill="1" applyBorder="1" applyAlignment="1">
      <alignment horizontal="center" vertical="top" wrapText="1"/>
    </xf>
    <xf numFmtId="49" fontId="15" fillId="6" borderId="21" xfId="0" applyNumberFormat="1" applyFont="1" applyFill="1" applyBorder="1" applyAlignment="1">
      <alignment horizontal="center" vertical="top" wrapText="1"/>
    </xf>
    <xf numFmtId="0" fontId="15" fillId="6" borderId="55" xfId="0" applyFont="1" applyFill="1" applyBorder="1" applyAlignment="1">
      <alignment horizontal="center" vertical="top" wrapText="1"/>
    </xf>
    <xf numFmtId="4" fontId="10" fillId="7" borderId="30" xfId="0" applyNumberFormat="1" applyFont="1" applyFill="1" applyBorder="1" applyAlignment="1">
      <alignment horizontal="right" vertical="top" wrapText="1"/>
    </xf>
    <xf numFmtId="4" fontId="10" fillId="7" borderId="9" xfId="0" applyNumberFormat="1" applyFont="1" applyFill="1" applyBorder="1" applyAlignment="1">
      <alignment horizontal="right" vertical="top" wrapText="1"/>
    </xf>
    <xf numFmtId="1" fontId="25" fillId="8" borderId="36" xfId="0" applyNumberFormat="1" applyFont="1" applyFill="1" applyBorder="1" applyAlignment="1">
      <alignment horizontal="center" vertical="top" wrapText="1"/>
    </xf>
    <xf numFmtId="1" fontId="26" fillId="8" borderId="24" xfId="0" applyNumberFormat="1" applyFont="1" applyFill="1" applyBorder="1" applyAlignment="1">
      <alignment horizontal="center" vertical="top" wrapText="1"/>
    </xf>
    <xf numFmtId="1" fontId="27" fillId="8" borderId="24" xfId="0" applyNumberFormat="1" applyFont="1" applyFill="1" applyBorder="1" applyAlignment="1">
      <alignment horizontal="center" vertical="top" wrapText="1"/>
    </xf>
    <xf numFmtId="1" fontId="27" fillId="7" borderId="24" xfId="0" applyNumberFormat="1" applyFont="1" applyFill="1" applyBorder="1" applyAlignment="1">
      <alignment horizontal="left" vertical="top" wrapText="1"/>
    </xf>
    <xf numFmtId="4" fontId="27" fillId="7" borderId="9" xfId="0" applyNumberFormat="1" applyFont="1" applyFill="1" applyBorder="1" applyAlignment="1">
      <alignment horizontal="right" vertical="top" wrapText="1"/>
    </xf>
    <xf numFmtId="4" fontId="27" fillId="7" borderId="10" xfId="0" applyNumberFormat="1" applyFont="1" applyFill="1" applyBorder="1" applyAlignment="1">
      <alignment horizontal="right" vertical="top" wrapText="1"/>
    </xf>
    <xf numFmtId="0" fontId="28" fillId="5" borderId="37" xfId="0" applyFont="1" applyFill="1" applyBorder="1"/>
    <xf numFmtId="0" fontId="29" fillId="0" borderId="0" xfId="0" applyFont="1" applyAlignment="1"/>
    <xf numFmtId="1" fontId="1" fillId="4" borderId="26" xfId="0" applyNumberFormat="1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19" fillId="9" borderId="24" xfId="0" applyNumberFormat="1" applyFont="1" applyFill="1" applyBorder="1" applyAlignment="1">
      <alignment horizontal="center" vertical="center" wrapText="1"/>
    </xf>
    <xf numFmtId="4" fontId="19" fillId="5" borderId="2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10" borderId="6" xfId="0" applyNumberFormat="1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1" fontId="31" fillId="8" borderId="6" xfId="0" applyNumberFormat="1" applyFont="1" applyFill="1" applyBorder="1" applyAlignment="1">
      <alignment horizontal="left" vertical="top" wrapText="1"/>
    </xf>
    <xf numFmtId="1" fontId="31" fillId="8" borderId="4" xfId="0" applyNumberFormat="1" applyFont="1" applyFill="1" applyBorder="1" applyAlignment="1">
      <alignment horizontal="left" vertical="top" wrapText="1"/>
    </xf>
    <xf numFmtId="1" fontId="31" fillId="8" borderId="8" xfId="0" applyNumberFormat="1" applyFont="1" applyFill="1" applyBorder="1" applyAlignment="1">
      <alignment horizontal="left" vertical="top" wrapText="1"/>
    </xf>
    <xf numFmtId="1" fontId="31" fillId="8" borderId="52" xfId="0" applyNumberFormat="1" applyFont="1" applyFill="1" applyBorder="1" applyAlignment="1">
      <alignment horizontal="left" vertical="top" wrapText="1"/>
    </xf>
    <xf numFmtId="1" fontId="31" fillId="4" borderId="25" xfId="0" applyNumberFormat="1" applyFont="1" applyFill="1" applyBorder="1" applyAlignment="1">
      <alignment horizontal="left" vertical="top" wrapText="1"/>
    </xf>
    <xf numFmtId="164" fontId="19" fillId="12" borderId="0" xfId="0" applyNumberFormat="1" applyFont="1" applyFill="1" applyBorder="1" applyAlignment="1">
      <alignment horizontal="right" vertical="center" wrapText="1"/>
    </xf>
    <xf numFmtId="4" fontId="3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" fillId="6" borderId="34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36" xfId="0" applyFont="1" applyBorder="1"/>
    <xf numFmtId="0" fontId="13" fillId="0" borderId="9" xfId="0" applyFont="1" applyBorder="1"/>
    <xf numFmtId="0" fontId="13" fillId="0" borderId="38" xfId="0" applyFont="1" applyBorder="1"/>
    <xf numFmtId="0" fontId="13" fillId="0" borderId="15" xfId="0" applyFont="1" applyBorder="1"/>
    <xf numFmtId="0" fontId="5" fillId="6" borderId="5" xfId="0" applyFont="1" applyFill="1" applyBorder="1" applyAlignment="1">
      <alignment horizontal="center" vertical="center" wrapText="1"/>
    </xf>
    <xf numFmtId="0" fontId="13" fillId="0" borderId="12" xfId="0" applyFont="1" applyBorder="1"/>
    <xf numFmtId="0" fontId="13" fillId="0" borderId="7" xfId="0" applyFont="1" applyBorder="1"/>
    <xf numFmtId="0" fontId="12" fillId="5" borderId="61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2" fillId="5" borderId="46" xfId="0" applyFont="1" applyFill="1" applyBorder="1" applyAlignment="1">
      <alignment horizontal="center"/>
    </xf>
    <xf numFmtId="1" fontId="18" fillId="8" borderId="36" xfId="0" applyNumberFormat="1" applyFont="1" applyFill="1" applyBorder="1" applyAlignment="1">
      <alignment horizontal="center" vertical="top" wrapText="1"/>
    </xf>
    <xf numFmtId="1" fontId="18" fillId="8" borderId="53" xfId="0" applyNumberFormat="1" applyFont="1" applyFill="1" applyBorder="1" applyAlignment="1">
      <alignment horizontal="center" vertical="top" wrapText="1"/>
    </xf>
    <xf numFmtId="4" fontId="10" fillId="7" borderId="72" xfId="0" applyNumberFormat="1" applyFont="1" applyFill="1" applyBorder="1" applyAlignment="1">
      <alignment horizontal="center" vertical="top" wrapText="1"/>
    </xf>
    <xf numFmtId="4" fontId="10" fillId="7" borderId="62" xfId="0" applyNumberFormat="1" applyFont="1" applyFill="1" applyBorder="1" applyAlignment="1">
      <alignment horizontal="center" vertical="top" wrapText="1"/>
    </xf>
    <xf numFmtId="4" fontId="10" fillId="7" borderId="69" xfId="0" applyNumberFormat="1" applyFont="1" applyFill="1" applyBorder="1" applyAlignment="1">
      <alignment horizontal="center" vertical="top" wrapText="1"/>
    </xf>
    <xf numFmtId="4" fontId="10" fillId="7" borderId="73" xfId="0" applyNumberFormat="1" applyFont="1" applyFill="1" applyBorder="1" applyAlignment="1">
      <alignment horizontal="center" vertical="top" wrapText="1"/>
    </xf>
    <xf numFmtId="4" fontId="10" fillId="7" borderId="70" xfId="0" applyNumberFormat="1" applyFont="1" applyFill="1" applyBorder="1" applyAlignment="1">
      <alignment horizontal="center" vertical="top" wrapText="1"/>
    </xf>
    <xf numFmtId="4" fontId="10" fillId="7" borderId="7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abSelected="1" zoomScaleNormal="100" workbookViewId="0">
      <selection activeCell="D10" sqref="D10"/>
    </sheetView>
  </sheetViews>
  <sheetFormatPr defaultColWidth="14.41796875" defaultRowHeight="15" customHeight="1" x14ac:dyDescent="0.6"/>
  <cols>
    <col min="1" max="1" width="9.1015625" style="59" customWidth="1"/>
    <col min="2" max="2" width="55.41796875" style="59" customWidth="1"/>
    <col min="3" max="3" width="7.20703125" style="59" customWidth="1"/>
    <col min="4" max="4" width="37.68359375" style="59" customWidth="1"/>
    <col min="5" max="5" width="13.68359375" style="59" customWidth="1"/>
    <col min="6" max="6" width="13.68359375" style="59" bestFit="1" customWidth="1"/>
    <col min="7" max="10" width="8.68359375" style="59" customWidth="1"/>
    <col min="11" max="16384" width="14.41796875" style="59"/>
  </cols>
  <sheetData>
    <row r="1" spans="1:10" s="220" customFormat="1" ht="15" customHeight="1" thickBot="1" x14ac:dyDescent="0.6">
      <c r="A1" s="219" t="s">
        <v>486</v>
      </c>
      <c r="B1" s="219"/>
      <c r="C1" s="219"/>
      <c r="D1" s="219"/>
      <c r="E1" s="219"/>
      <c r="F1" s="219"/>
    </row>
    <row r="2" spans="1:10" ht="32.25" customHeight="1" thickTop="1" thickBot="1" x14ac:dyDescent="0.65">
      <c r="A2" s="1" t="s">
        <v>0</v>
      </c>
      <c r="B2" s="2"/>
      <c r="C2" s="55"/>
      <c r="D2" s="56"/>
      <c r="E2" s="218" t="s">
        <v>6</v>
      </c>
      <c r="F2" s="57"/>
      <c r="G2" s="58"/>
      <c r="H2" s="58"/>
      <c r="I2" s="58"/>
      <c r="J2" s="58"/>
    </row>
    <row r="3" spans="1:10" ht="31.5" customHeight="1" thickTop="1" thickBot="1" x14ac:dyDescent="0.65">
      <c r="A3" s="4" t="s">
        <v>1</v>
      </c>
      <c r="B3" s="3" t="s">
        <v>2</v>
      </c>
      <c r="C3" s="4" t="s">
        <v>3</v>
      </c>
      <c r="D3" s="4" t="s">
        <v>483</v>
      </c>
      <c r="E3" s="5" t="s">
        <v>10</v>
      </c>
      <c r="F3" s="5" t="s">
        <v>4</v>
      </c>
      <c r="G3" s="58"/>
      <c r="H3" s="58"/>
      <c r="I3" s="58"/>
      <c r="J3" s="58"/>
    </row>
    <row r="4" spans="1:10" ht="15.6" x14ac:dyDescent="0.6">
      <c r="A4" s="198"/>
      <c r="B4" s="70" t="s">
        <v>12</v>
      </c>
      <c r="C4" s="70"/>
      <c r="D4" s="70"/>
      <c r="E4" s="71"/>
      <c r="F4" s="71"/>
      <c r="G4" s="58"/>
      <c r="H4" s="58"/>
      <c r="I4" s="58"/>
      <c r="J4" s="58"/>
    </row>
    <row r="5" spans="1:10" ht="15.6" x14ac:dyDescent="0.6">
      <c r="A5" s="199">
        <v>1.1000000000000001</v>
      </c>
      <c r="B5" s="76" t="s">
        <v>13</v>
      </c>
      <c r="C5" s="77">
        <v>1</v>
      </c>
      <c r="D5" s="79"/>
      <c r="E5" s="78"/>
      <c r="F5" s="78"/>
      <c r="G5" s="60"/>
      <c r="H5" s="58"/>
      <c r="I5" s="58"/>
      <c r="J5" s="58"/>
    </row>
    <row r="6" spans="1:10" ht="15.6" x14ac:dyDescent="0.6">
      <c r="A6" s="199">
        <v>1.2</v>
      </c>
      <c r="B6" s="76" t="s">
        <v>14</v>
      </c>
      <c r="C6" s="77">
        <v>1</v>
      </c>
      <c r="D6" s="79"/>
      <c r="E6" s="78"/>
      <c r="F6" s="78"/>
      <c r="G6" s="60"/>
      <c r="H6" s="58"/>
      <c r="I6" s="58"/>
      <c r="J6" s="58"/>
    </row>
    <row r="7" spans="1:10" ht="15.6" x14ac:dyDescent="0.6">
      <c r="A7" s="200">
        <v>1.3</v>
      </c>
      <c r="B7" s="76" t="s">
        <v>15</v>
      </c>
      <c r="C7" s="81">
        <v>1</v>
      </c>
      <c r="D7" s="82"/>
      <c r="E7" s="78"/>
      <c r="F7" s="78"/>
      <c r="G7" s="58"/>
      <c r="H7" s="58"/>
      <c r="I7" s="58"/>
      <c r="J7" s="58"/>
    </row>
    <row r="8" spans="1:10" ht="15.6" x14ac:dyDescent="0.6">
      <c r="A8" s="200">
        <v>1.4</v>
      </c>
      <c r="B8" s="76" t="s">
        <v>16</v>
      </c>
      <c r="C8" s="81">
        <v>1</v>
      </c>
      <c r="D8" s="82"/>
      <c r="E8" s="78"/>
      <c r="F8" s="78"/>
      <c r="G8" s="58"/>
      <c r="H8" s="58"/>
      <c r="I8" s="58"/>
      <c r="J8" s="58"/>
    </row>
    <row r="9" spans="1:10" ht="15.6" x14ac:dyDescent="0.6">
      <c r="A9" s="200">
        <v>1.5</v>
      </c>
      <c r="B9" s="83" t="s">
        <v>87</v>
      </c>
      <c r="C9" s="81">
        <v>1</v>
      </c>
      <c r="D9" s="82"/>
      <c r="E9" s="78"/>
      <c r="F9" s="78"/>
      <c r="G9" s="58"/>
      <c r="H9" s="58"/>
      <c r="I9" s="58"/>
      <c r="J9" s="58"/>
    </row>
    <row r="10" spans="1:10" ht="15.6" x14ac:dyDescent="0.6">
      <c r="A10" s="200">
        <v>1.6</v>
      </c>
      <c r="B10" s="83" t="s">
        <v>88</v>
      </c>
      <c r="C10" s="81">
        <v>1</v>
      </c>
      <c r="D10" s="82"/>
      <c r="E10" s="78"/>
      <c r="F10" s="78"/>
      <c r="G10" s="58"/>
      <c r="H10" s="58"/>
      <c r="I10" s="58"/>
      <c r="J10" s="58"/>
    </row>
    <row r="11" spans="1:10" ht="15.6" x14ac:dyDescent="0.6">
      <c r="A11" s="200">
        <v>1.7</v>
      </c>
      <c r="B11" s="83" t="s">
        <v>17</v>
      </c>
      <c r="C11" s="81">
        <v>1</v>
      </c>
      <c r="D11" s="82"/>
      <c r="E11" s="78"/>
      <c r="F11" s="78"/>
      <c r="G11" s="58"/>
      <c r="H11" s="58"/>
      <c r="I11" s="58"/>
      <c r="J11" s="58"/>
    </row>
    <row r="12" spans="1:10" ht="15.6" x14ac:dyDescent="0.6">
      <c r="A12" s="200">
        <v>1.8</v>
      </c>
      <c r="B12" s="83" t="s">
        <v>18</v>
      </c>
      <c r="C12" s="81">
        <v>1</v>
      </c>
      <c r="D12" s="82"/>
      <c r="E12" s="78"/>
      <c r="F12" s="78"/>
      <c r="G12" s="58"/>
      <c r="H12" s="58"/>
      <c r="I12" s="58"/>
      <c r="J12" s="58"/>
    </row>
    <row r="13" spans="1:10" ht="15.6" x14ac:dyDescent="0.6">
      <c r="A13" s="200">
        <v>1.9</v>
      </c>
      <c r="B13" s="83" t="s">
        <v>463</v>
      </c>
      <c r="C13" s="81">
        <v>3</v>
      </c>
      <c r="D13" s="82"/>
      <c r="E13" s="78"/>
      <c r="F13" s="78"/>
      <c r="G13" s="58"/>
      <c r="H13" s="58"/>
      <c r="I13" s="58"/>
      <c r="J13" s="58"/>
    </row>
    <row r="14" spans="1:10" ht="15.6" x14ac:dyDescent="0.6">
      <c r="A14" s="202">
        <v>1.1000000000000001</v>
      </c>
      <c r="B14" s="83" t="s">
        <v>455</v>
      </c>
      <c r="C14" s="81">
        <v>1</v>
      </c>
      <c r="D14" s="82"/>
      <c r="E14" s="78"/>
      <c r="F14" s="78"/>
      <c r="G14" s="58"/>
      <c r="H14" s="58"/>
      <c r="I14" s="58"/>
      <c r="J14" s="58"/>
    </row>
    <row r="15" spans="1:10" ht="15.6" x14ac:dyDescent="0.6">
      <c r="A15" s="203">
        <v>1.1100000000000001</v>
      </c>
      <c r="B15" s="83" t="s">
        <v>19</v>
      </c>
      <c r="C15" s="81">
        <v>1</v>
      </c>
      <c r="D15" s="82"/>
      <c r="E15" s="78"/>
      <c r="F15" s="78"/>
      <c r="G15" s="58"/>
      <c r="H15" s="58"/>
      <c r="I15" s="58"/>
      <c r="J15" s="58"/>
    </row>
    <row r="16" spans="1:10" ht="15.9" thickBot="1" x14ac:dyDescent="0.65">
      <c r="A16" s="201"/>
      <c r="B16" s="72" t="s">
        <v>20</v>
      </c>
      <c r="C16" s="73"/>
      <c r="D16" s="74"/>
      <c r="E16" s="75"/>
      <c r="F16" s="75"/>
      <c r="G16" s="58"/>
      <c r="H16" s="58"/>
      <c r="I16" s="58"/>
      <c r="J16" s="58"/>
    </row>
    <row r="17" spans="1:10" ht="15.6" x14ac:dyDescent="0.6">
      <c r="A17" s="202">
        <v>1.1200000000000001</v>
      </c>
      <c r="B17" s="9" t="s">
        <v>21</v>
      </c>
      <c r="C17" s="10">
        <v>1</v>
      </c>
      <c r="D17" s="63"/>
      <c r="E17" s="217"/>
      <c r="F17" s="78"/>
      <c r="G17" s="58"/>
      <c r="H17" s="58"/>
      <c r="I17" s="58"/>
      <c r="J17" s="58"/>
    </row>
    <row r="18" spans="1:10" ht="15.6" x14ac:dyDescent="0.6">
      <c r="A18" s="203">
        <v>1.1299999999999999</v>
      </c>
      <c r="B18" s="84" t="s">
        <v>22</v>
      </c>
      <c r="C18" s="77">
        <v>1</v>
      </c>
      <c r="D18" s="79"/>
      <c r="E18" s="78"/>
      <c r="F18" s="78"/>
      <c r="G18" s="58"/>
      <c r="H18" s="58"/>
      <c r="I18" s="58"/>
      <c r="J18" s="58"/>
    </row>
    <row r="19" spans="1:10" ht="15.6" x14ac:dyDescent="0.6">
      <c r="A19" s="204">
        <v>1.1399999999999999</v>
      </c>
      <c r="B19" s="83" t="s">
        <v>23</v>
      </c>
      <c r="C19" s="81">
        <v>1</v>
      </c>
      <c r="D19" s="82"/>
      <c r="E19" s="78"/>
      <c r="F19" s="78"/>
      <c r="G19" s="58"/>
      <c r="H19" s="58"/>
      <c r="I19" s="58"/>
      <c r="J19" s="58"/>
    </row>
    <row r="20" spans="1:10" ht="15.6" x14ac:dyDescent="0.6">
      <c r="A20" s="205">
        <v>1.1499999999999999</v>
      </c>
      <c r="B20" s="11" t="s">
        <v>24</v>
      </c>
      <c r="C20" s="6">
        <v>1</v>
      </c>
      <c r="D20" s="61"/>
      <c r="E20" s="217"/>
      <c r="F20" s="78"/>
      <c r="G20" s="58"/>
      <c r="H20" s="58"/>
      <c r="I20" s="58"/>
      <c r="J20" s="58"/>
    </row>
    <row r="21" spans="1:10" ht="15.6" x14ac:dyDescent="0.6">
      <c r="A21" s="206">
        <v>1.1599999999999999</v>
      </c>
      <c r="B21" s="7" t="s">
        <v>25</v>
      </c>
      <c r="C21" s="8">
        <v>1</v>
      </c>
      <c r="D21" s="62"/>
      <c r="E21" s="217"/>
      <c r="F21" s="78"/>
      <c r="G21" s="58"/>
      <c r="H21" s="58"/>
      <c r="I21" s="58"/>
      <c r="J21" s="58"/>
    </row>
    <row r="22" spans="1:10" ht="15.6" x14ac:dyDescent="0.6">
      <c r="A22" s="207">
        <v>1.17</v>
      </c>
      <c r="B22" s="47" t="s">
        <v>26</v>
      </c>
      <c r="C22" s="48">
        <v>1</v>
      </c>
      <c r="D22" s="62"/>
      <c r="E22" s="217"/>
      <c r="F22" s="78"/>
      <c r="G22" s="58"/>
      <c r="H22" s="58"/>
      <c r="I22" s="58"/>
      <c r="J22" s="58"/>
    </row>
    <row r="23" spans="1:10" ht="18.75" customHeight="1" x14ac:dyDescent="0.6">
      <c r="A23" s="208">
        <v>1.18</v>
      </c>
      <c r="B23" s="12" t="s">
        <v>27</v>
      </c>
      <c r="C23" s="8">
        <v>1</v>
      </c>
      <c r="D23" s="62"/>
      <c r="E23" s="217"/>
      <c r="F23" s="78"/>
      <c r="G23" s="58"/>
      <c r="H23" s="58"/>
      <c r="I23" s="58"/>
      <c r="J23" s="58"/>
    </row>
    <row r="24" spans="1:10" ht="15.6" x14ac:dyDescent="0.6">
      <c r="A24" s="206">
        <v>1.19</v>
      </c>
      <c r="B24" s="7" t="s">
        <v>28</v>
      </c>
      <c r="C24" s="8">
        <v>1</v>
      </c>
      <c r="D24" s="62"/>
      <c r="E24" s="217"/>
      <c r="F24" s="78"/>
      <c r="G24" s="58"/>
      <c r="H24" s="58"/>
      <c r="I24" s="58"/>
      <c r="J24" s="58"/>
    </row>
    <row r="25" spans="1:10" ht="15.6" x14ac:dyDescent="0.6">
      <c r="A25" s="207">
        <v>1.2</v>
      </c>
      <c r="B25" s="47" t="s">
        <v>29</v>
      </c>
      <c r="C25" s="49">
        <v>1</v>
      </c>
      <c r="D25" s="64"/>
      <c r="E25" s="217"/>
      <c r="F25" s="78"/>
      <c r="G25" s="58"/>
      <c r="H25" s="58"/>
      <c r="I25" s="58"/>
      <c r="J25" s="58"/>
    </row>
    <row r="26" spans="1:10" ht="15.6" x14ac:dyDescent="0.6">
      <c r="A26" s="209">
        <v>1.21</v>
      </c>
      <c r="B26" s="7" t="s">
        <v>30</v>
      </c>
      <c r="C26" s="8">
        <v>1</v>
      </c>
      <c r="D26" s="62"/>
      <c r="E26" s="217"/>
      <c r="F26" s="78"/>
      <c r="G26" s="58"/>
      <c r="H26" s="58"/>
      <c r="I26" s="58"/>
      <c r="J26" s="58"/>
    </row>
    <row r="27" spans="1:10" ht="15.6" x14ac:dyDescent="0.6">
      <c r="A27" s="209">
        <v>1.22</v>
      </c>
      <c r="B27" s="12" t="s">
        <v>31</v>
      </c>
      <c r="C27" s="8">
        <v>1</v>
      </c>
      <c r="D27" s="62"/>
      <c r="E27" s="217"/>
      <c r="F27" s="78"/>
      <c r="G27" s="58"/>
      <c r="H27" s="58"/>
      <c r="I27" s="58"/>
      <c r="J27" s="58"/>
    </row>
    <row r="28" spans="1:10" ht="15.6" x14ac:dyDescent="0.6">
      <c r="A28" s="209">
        <v>1.23</v>
      </c>
      <c r="B28" s="13" t="s">
        <v>33</v>
      </c>
      <c r="C28" s="8">
        <v>1</v>
      </c>
      <c r="D28" s="62"/>
      <c r="E28" s="217"/>
      <c r="F28" s="78"/>
      <c r="G28" s="58"/>
      <c r="H28" s="58"/>
      <c r="I28" s="58"/>
      <c r="J28" s="58"/>
    </row>
    <row r="29" spans="1:10" ht="15.6" x14ac:dyDescent="0.6">
      <c r="A29" s="209">
        <v>1.24</v>
      </c>
      <c r="B29" s="13" t="s">
        <v>32</v>
      </c>
      <c r="C29" s="8">
        <v>1</v>
      </c>
      <c r="D29" s="62"/>
      <c r="E29" s="217"/>
      <c r="F29" s="78"/>
      <c r="G29" s="58"/>
      <c r="H29" s="58"/>
      <c r="I29" s="58"/>
      <c r="J29" s="58"/>
    </row>
    <row r="30" spans="1:10" ht="15.9" thickBot="1" x14ac:dyDescent="0.65">
      <c r="A30" s="207">
        <v>1.25</v>
      </c>
      <c r="B30" s="47" t="s">
        <v>34</v>
      </c>
      <c r="C30" s="49">
        <v>1</v>
      </c>
      <c r="D30" s="64"/>
      <c r="E30" s="217"/>
      <c r="F30" s="78"/>
      <c r="G30" s="58"/>
      <c r="H30" s="58"/>
      <c r="I30" s="58"/>
      <c r="J30" s="58"/>
    </row>
    <row r="31" spans="1:10" ht="15.6" x14ac:dyDescent="0.6">
      <c r="A31" s="198"/>
      <c r="B31" s="70" t="s">
        <v>35</v>
      </c>
      <c r="C31" s="70"/>
      <c r="D31" s="70"/>
      <c r="E31" s="71"/>
      <c r="F31" s="71"/>
      <c r="G31" s="58"/>
      <c r="H31" s="58"/>
      <c r="I31" s="58"/>
      <c r="J31" s="58"/>
    </row>
    <row r="32" spans="1:10" ht="15.6" x14ac:dyDescent="0.6">
      <c r="A32" s="199">
        <v>1.26</v>
      </c>
      <c r="B32" s="76" t="s">
        <v>36</v>
      </c>
      <c r="C32" s="77">
        <v>2</v>
      </c>
      <c r="D32" s="79"/>
      <c r="E32" s="78"/>
      <c r="F32" s="78"/>
      <c r="G32" s="58"/>
      <c r="H32" s="58"/>
      <c r="I32" s="58"/>
      <c r="J32" s="58"/>
    </row>
    <row r="33" spans="1:10" ht="15.6" x14ac:dyDescent="0.6">
      <c r="A33" s="199">
        <v>1.27</v>
      </c>
      <c r="B33" s="76" t="s">
        <v>37</v>
      </c>
      <c r="C33" s="77">
        <v>2</v>
      </c>
      <c r="D33" s="79"/>
      <c r="E33" s="78"/>
      <c r="F33" s="78"/>
      <c r="G33" s="58"/>
      <c r="H33" s="58"/>
      <c r="I33" s="58"/>
      <c r="J33" s="58"/>
    </row>
    <row r="34" spans="1:10" ht="15.9" thickBot="1" x14ac:dyDescent="0.65">
      <c r="A34" s="201"/>
      <c r="B34" s="72" t="s">
        <v>38</v>
      </c>
      <c r="C34" s="73"/>
      <c r="D34" s="74"/>
      <c r="E34" s="75"/>
      <c r="F34" s="75"/>
      <c r="G34" s="58"/>
      <c r="H34" s="58"/>
      <c r="I34" s="58"/>
      <c r="J34" s="58"/>
    </row>
    <row r="35" spans="1:10" ht="15.6" x14ac:dyDescent="0.6">
      <c r="A35" s="202">
        <v>1.28</v>
      </c>
      <c r="B35" s="9" t="s">
        <v>39</v>
      </c>
      <c r="C35" s="10">
        <v>1</v>
      </c>
      <c r="D35" s="63"/>
      <c r="E35" s="217"/>
      <c r="F35" s="78"/>
      <c r="G35" s="58"/>
      <c r="H35" s="58"/>
      <c r="I35" s="58"/>
      <c r="J35" s="58"/>
    </row>
    <row r="36" spans="1:10" ht="15.6" x14ac:dyDescent="0.6">
      <c r="A36" s="203">
        <v>1.29</v>
      </c>
      <c r="B36" s="84" t="s">
        <v>40</v>
      </c>
      <c r="C36" s="77">
        <v>1</v>
      </c>
      <c r="D36" s="79"/>
      <c r="E36" s="78"/>
      <c r="F36" s="78"/>
      <c r="G36" s="58"/>
      <c r="H36" s="58"/>
      <c r="I36" s="58"/>
      <c r="J36" s="58"/>
    </row>
    <row r="37" spans="1:10" ht="15.6" x14ac:dyDescent="0.6">
      <c r="A37" s="202">
        <v>1.3</v>
      </c>
      <c r="B37" s="83" t="s">
        <v>41</v>
      </c>
      <c r="C37" s="81">
        <v>1</v>
      </c>
      <c r="D37" s="82"/>
      <c r="E37" s="78"/>
      <c r="F37" s="78"/>
      <c r="G37" s="58"/>
      <c r="H37" s="58"/>
      <c r="I37" s="58"/>
      <c r="J37" s="58"/>
    </row>
    <row r="38" spans="1:10" ht="15.6" x14ac:dyDescent="0.6">
      <c r="A38" s="203">
        <v>1.31</v>
      </c>
      <c r="B38" s="83" t="s">
        <v>42</v>
      </c>
      <c r="C38" s="81">
        <v>1</v>
      </c>
      <c r="D38" s="82"/>
      <c r="E38" s="78"/>
      <c r="F38" s="78"/>
      <c r="G38" s="58"/>
      <c r="H38" s="58"/>
      <c r="I38" s="58"/>
      <c r="J38" s="58"/>
    </row>
    <row r="39" spans="1:10" ht="15.6" x14ac:dyDescent="0.6">
      <c r="A39" s="210">
        <v>1.32</v>
      </c>
      <c r="B39" s="83" t="s">
        <v>43</v>
      </c>
      <c r="C39" s="81">
        <v>1</v>
      </c>
      <c r="D39" s="82"/>
      <c r="E39" s="78"/>
      <c r="F39" s="78"/>
      <c r="G39" s="58"/>
      <c r="H39" s="58"/>
      <c r="I39" s="58"/>
      <c r="J39" s="58"/>
    </row>
    <row r="40" spans="1:10" ht="15.6" x14ac:dyDescent="0.6">
      <c r="A40" s="203">
        <v>1.33</v>
      </c>
      <c r="B40" s="76" t="s">
        <v>44</v>
      </c>
      <c r="C40" s="85">
        <v>1</v>
      </c>
      <c r="D40" s="82"/>
      <c r="E40" s="78"/>
      <c r="F40" s="78"/>
      <c r="G40" s="58"/>
      <c r="H40" s="58"/>
      <c r="I40" s="58"/>
      <c r="J40" s="58"/>
    </row>
    <row r="41" spans="1:10" ht="15.6" x14ac:dyDescent="0.6">
      <c r="A41" s="203">
        <v>1.34</v>
      </c>
      <c r="B41" s="83" t="s">
        <v>463</v>
      </c>
      <c r="C41" s="85">
        <v>1</v>
      </c>
      <c r="D41" s="82"/>
      <c r="E41" s="78"/>
      <c r="F41" s="78"/>
      <c r="G41" s="58"/>
      <c r="H41" s="58"/>
      <c r="I41" s="58"/>
      <c r="J41" s="58"/>
    </row>
    <row r="42" spans="1:10" ht="15.6" x14ac:dyDescent="0.6">
      <c r="A42" s="210">
        <v>1.35</v>
      </c>
      <c r="B42" s="86" t="s">
        <v>45</v>
      </c>
      <c r="C42" s="81">
        <v>1</v>
      </c>
      <c r="D42" s="82"/>
      <c r="E42" s="78"/>
      <c r="F42" s="78"/>
      <c r="G42" s="58"/>
      <c r="H42" s="58"/>
      <c r="I42" s="58"/>
      <c r="J42" s="58"/>
    </row>
    <row r="43" spans="1:10" ht="15.6" x14ac:dyDescent="0.6">
      <c r="A43" s="203">
        <v>1.36</v>
      </c>
      <c r="B43" s="83" t="s">
        <v>46</v>
      </c>
      <c r="C43" s="81">
        <v>1</v>
      </c>
      <c r="D43" s="82"/>
      <c r="E43" s="78"/>
      <c r="F43" s="78"/>
      <c r="G43" s="58"/>
      <c r="H43" s="58"/>
      <c r="I43" s="58"/>
      <c r="J43" s="58"/>
    </row>
    <row r="44" spans="1:10" ht="15.6" x14ac:dyDescent="0.6">
      <c r="A44" s="210">
        <v>1.37</v>
      </c>
      <c r="B44" s="76" t="s">
        <v>47</v>
      </c>
      <c r="C44" s="87">
        <v>1</v>
      </c>
      <c r="D44" s="79"/>
      <c r="E44" s="78"/>
      <c r="F44" s="78"/>
      <c r="G44" s="58"/>
      <c r="H44" s="58"/>
      <c r="I44" s="58"/>
      <c r="J44" s="58"/>
    </row>
    <row r="45" spans="1:10" ht="15.6" x14ac:dyDescent="0.6">
      <c r="A45" s="203">
        <v>1.38</v>
      </c>
      <c r="B45" s="83" t="s">
        <v>48</v>
      </c>
      <c r="C45" s="81">
        <v>1</v>
      </c>
      <c r="D45" s="82"/>
      <c r="E45" s="78"/>
      <c r="F45" s="78"/>
      <c r="G45" s="58"/>
      <c r="H45" s="58"/>
      <c r="I45" s="58"/>
      <c r="J45" s="58"/>
    </row>
    <row r="46" spans="1:10" ht="15.6" x14ac:dyDescent="0.6">
      <c r="A46" s="210">
        <v>1.39</v>
      </c>
      <c r="B46" s="86" t="s">
        <v>49</v>
      </c>
      <c r="C46" s="81">
        <v>1</v>
      </c>
      <c r="D46" s="82"/>
      <c r="E46" s="78"/>
      <c r="F46" s="78"/>
      <c r="G46" s="58"/>
      <c r="H46" s="58"/>
      <c r="I46" s="58"/>
      <c r="J46" s="58"/>
    </row>
    <row r="47" spans="1:10" ht="15.6" x14ac:dyDescent="0.6">
      <c r="A47" s="203">
        <v>1.4</v>
      </c>
      <c r="B47" s="86" t="s">
        <v>50</v>
      </c>
      <c r="C47" s="81">
        <v>1</v>
      </c>
      <c r="D47" s="82"/>
      <c r="E47" s="78"/>
      <c r="F47" s="78"/>
      <c r="G47" s="58"/>
      <c r="H47" s="58"/>
      <c r="I47" s="58"/>
      <c r="J47" s="58"/>
    </row>
    <row r="48" spans="1:10" ht="15.6" x14ac:dyDescent="0.6">
      <c r="A48" s="210">
        <v>1.41</v>
      </c>
      <c r="B48" s="86" t="s">
        <v>51</v>
      </c>
      <c r="C48" s="81">
        <v>20</v>
      </c>
      <c r="D48" s="82"/>
      <c r="E48" s="78"/>
      <c r="F48" s="78"/>
      <c r="G48" s="58"/>
      <c r="H48" s="58"/>
      <c r="I48" s="58"/>
      <c r="J48" s="58"/>
    </row>
    <row r="49" spans="1:10" ht="15.6" x14ac:dyDescent="0.6">
      <c r="A49" s="203">
        <v>1.42</v>
      </c>
      <c r="B49" s="76" t="s">
        <v>52</v>
      </c>
      <c r="C49" s="87">
        <v>25</v>
      </c>
      <c r="D49" s="79"/>
      <c r="E49" s="78"/>
      <c r="F49" s="78"/>
      <c r="G49" s="58"/>
      <c r="H49" s="58"/>
      <c r="I49" s="58"/>
      <c r="J49" s="58"/>
    </row>
    <row r="50" spans="1:10" ht="15.6" x14ac:dyDescent="0.6">
      <c r="A50" s="210">
        <v>1.43</v>
      </c>
      <c r="B50" s="76" t="s">
        <v>425</v>
      </c>
      <c r="C50" s="87">
        <v>3</v>
      </c>
      <c r="D50" s="79"/>
      <c r="E50" s="78"/>
      <c r="F50" s="78"/>
      <c r="G50" s="58"/>
      <c r="H50" s="58"/>
      <c r="I50" s="58"/>
      <c r="J50" s="58"/>
    </row>
    <row r="51" spans="1:10" ht="15.6" x14ac:dyDescent="0.6">
      <c r="A51" s="203">
        <v>1.44</v>
      </c>
      <c r="B51" s="76" t="s">
        <v>426</v>
      </c>
      <c r="C51" s="87">
        <v>1</v>
      </c>
      <c r="D51" s="79"/>
      <c r="E51" s="78"/>
      <c r="F51" s="78"/>
      <c r="G51" s="58"/>
      <c r="H51" s="58"/>
      <c r="I51" s="58"/>
      <c r="J51" s="58"/>
    </row>
    <row r="52" spans="1:10" ht="15.6" x14ac:dyDescent="0.6">
      <c r="A52" s="210">
        <v>1.45</v>
      </c>
      <c r="B52" s="76" t="s">
        <v>423</v>
      </c>
      <c r="C52" s="87">
        <v>1</v>
      </c>
      <c r="D52" s="79"/>
      <c r="E52" s="78"/>
      <c r="F52" s="78"/>
      <c r="G52" s="58"/>
      <c r="H52" s="58"/>
      <c r="I52" s="58"/>
      <c r="J52" s="58"/>
    </row>
    <row r="53" spans="1:10" ht="15.6" x14ac:dyDescent="0.6">
      <c r="A53" s="203">
        <v>1.46</v>
      </c>
      <c r="B53" s="76" t="s">
        <v>424</v>
      </c>
      <c r="C53" s="87">
        <v>1</v>
      </c>
      <c r="D53" s="79"/>
      <c r="E53" s="78"/>
      <c r="F53" s="78"/>
      <c r="G53" s="58"/>
      <c r="H53" s="58"/>
      <c r="I53" s="58"/>
      <c r="J53" s="58"/>
    </row>
    <row r="54" spans="1:10" ht="15.9" thickBot="1" x14ac:dyDescent="0.65">
      <c r="A54" s="211">
        <v>1.47</v>
      </c>
      <c r="B54" s="80" t="s">
        <v>53</v>
      </c>
      <c r="C54" s="81">
        <v>1</v>
      </c>
      <c r="D54" s="82"/>
      <c r="E54" s="78"/>
      <c r="F54" s="78"/>
      <c r="G54" s="58"/>
      <c r="H54" s="58"/>
      <c r="I54" s="58"/>
      <c r="J54" s="58"/>
    </row>
    <row r="55" spans="1:10" ht="16.2" thickTop="1" thickBot="1" x14ac:dyDescent="0.65">
      <c r="A55" s="65"/>
      <c r="B55" s="65"/>
      <c r="C55" s="66"/>
      <c r="D55" s="14"/>
      <c r="E55" s="14" t="s">
        <v>484</v>
      </c>
      <c r="F55" s="67"/>
      <c r="G55" s="58"/>
      <c r="H55" s="58"/>
      <c r="I55" s="58"/>
      <c r="J55" s="58"/>
    </row>
    <row r="56" spans="1:10" ht="15.9" thickTop="1" x14ac:dyDescent="0.6">
      <c r="A56" s="58"/>
      <c r="B56" s="58"/>
      <c r="C56" s="58"/>
      <c r="D56" s="58"/>
      <c r="E56" s="68"/>
      <c r="F56" s="68"/>
      <c r="G56" s="58"/>
      <c r="H56" s="58"/>
      <c r="I56" s="58"/>
      <c r="J56" s="58"/>
    </row>
    <row r="57" spans="1:10" ht="15.6" x14ac:dyDescent="0.6">
      <c r="A57" s="69"/>
      <c r="B57" s="58"/>
      <c r="C57" s="58"/>
      <c r="D57" s="58"/>
      <c r="E57" s="68"/>
      <c r="F57" s="68"/>
      <c r="G57" s="58"/>
      <c r="H57" s="58"/>
      <c r="I57" s="58"/>
      <c r="J57" s="58"/>
    </row>
    <row r="58" spans="1:10" ht="15.6" x14ac:dyDescent="0.6">
      <c r="A58" s="69"/>
      <c r="B58" s="58"/>
      <c r="C58" s="58"/>
      <c r="D58" s="58"/>
      <c r="E58" s="68"/>
      <c r="F58" s="68"/>
      <c r="G58" s="58"/>
      <c r="H58" s="58"/>
      <c r="I58" s="58"/>
      <c r="J58" s="58"/>
    </row>
    <row r="59" spans="1:10" ht="15.6" x14ac:dyDescent="0.6">
      <c r="A59" s="69"/>
      <c r="B59" s="58"/>
      <c r="C59" s="58"/>
      <c r="D59" s="58"/>
      <c r="E59" s="68"/>
      <c r="F59" s="68"/>
      <c r="G59" s="58"/>
      <c r="H59" s="58"/>
      <c r="I59" s="58"/>
      <c r="J59" s="58"/>
    </row>
    <row r="60" spans="1:10" ht="15.6" x14ac:dyDescent="0.6">
      <c r="A60" s="69"/>
      <c r="B60" s="58"/>
      <c r="C60" s="58"/>
      <c r="D60" s="58"/>
      <c r="E60" s="68"/>
      <c r="F60" s="68"/>
      <c r="G60" s="58"/>
      <c r="H60" s="58"/>
      <c r="I60" s="58"/>
      <c r="J60" s="58"/>
    </row>
    <row r="61" spans="1:10" ht="15.6" x14ac:dyDescent="0.6">
      <c r="A61" s="69"/>
      <c r="B61" s="58"/>
      <c r="C61" s="58"/>
      <c r="D61" s="58"/>
      <c r="E61" s="68"/>
      <c r="F61" s="68"/>
      <c r="G61" s="58"/>
      <c r="H61" s="58"/>
      <c r="I61" s="58"/>
      <c r="J61" s="58"/>
    </row>
    <row r="62" spans="1:10" ht="15.6" x14ac:dyDescent="0.6">
      <c r="A62" s="69"/>
      <c r="B62" s="58"/>
      <c r="C62" s="58"/>
      <c r="D62" s="58"/>
      <c r="E62" s="68"/>
      <c r="F62" s="68"/>
      <c r="G62" s="58"/>
      <c r="H62" s="58"/>
      <c r="I62" s="58"/>
      <c r="J62" s="58"/>
    </row>
    <row r="63" spans="1:10" ht="15.6" x14ac:dyDescent="0.6">
      <c r="A63" s="69"/>
      <c r="B63" s="58"/>
      <c r="C63" s="58"/>
      <c r="D63" s="58"/>
      <c r="E63" s="68"/>
      <c r="F63" s="68"/>
      <c r="G63" s="58"/>
      <c r="H63" s="58"/>
      <c r="I63" s="58"/>
      <c r="J63" s="58"/>
    </row>
    <row r="64" spans="1:10" ht="15.6" x14ac:dyDescent="0.6">
      <c r="A64" s="69"/>
      <c r="B64" s="58"/>
      <c r="C64" s="58"/>
      <c r="D64" s="58"/>
      <c r="E64" s="68"/>
      <c r="F64" s="68"/>
      <c r="G64" s="58"/>
      <c r="H64" s="58"/>
      <c r="I64" s="58"/>
      <c r="J64" s="58"/>
    </row>
    <row r="65" spans="1:10" ht="15.6" x14ac:dyDescent="0.6">
      <c r="A65" s="69"/>
      <c r="B65" s="58"/>
      <c r="C65" s="58"/>
      <c r="D65" s="58"/>
      <c r="E65" s="68"/>
      <c r="F65" s="68"/>
      <c r="G65" s="58"/>
      <c r="H65" s="58"/>
      <c r="I65" s="58"/>
      <c r="J65" s="58"/>
    </row>
    <row r="66" spans="1:10" ht="15.6" x14ac:dyDescent="0.6">
      <c r="A66" s="69"/>
      <c r="B66" s="58"/>
      <c r="C66" s="58"/>
      <c r="D66" s="58"/>
      <c r="E66" s="68"/>
      <c r="F66" s="68"/>
      <c r="G66" s="58"/>
      <c r="H66" s="58"/>
      <c r="I66" s="58"/>
      <c r="J66" s="58"/>
    </row>
    <row r="67" spans="1:10" ht="15.6" x14ac:dyDescent="0.6">
      <c r="A67" s="69"/>
      <c r="B67" s="58"/>
      <c r="C67" s="58"/>
      <c r="D67" s="58"/>
      <c r="E67" s="68"/>
      <c r="F67" s="68"/>
      <c r="G67" s="58"/>
      <c r="H67" s="58"/>
      <c r="I67" s="58"/>
      <c r="J67" s="58"/>
    </row>
    <row r="68" spans="1:10" ht="15.6" x14ac:dyDescent="0.6">
      <c r="A68" s="69"/>
      <c r="B68" s="58"/>
      <c r="C68" s="58"/>
      <c r="D68" s="58"/>
      <c r="E68" s="68"/>
      <c r="F68" s="68"/>
      <c r="G68" s="58"/>
      <c r="H68" s="58"/>
      <c r="I68" s="58"/>
      <c r="J68" s="58"/>
    </row>
    <row r="69" spans="1:10" ht="15.6" x14ac:dyDescent="0.6">
      <c r="A69" s="69"/>
      <c r="B69" s="58"/>
      <c r="C69" s="58"/>
      <c r="D69" s="58"/>
      <c r="E69" s="68"/>
      <c r="F69" s="68"/>
      <c r="G69" s="58"/>
      <c r="H69" s="58"/>
      <c r="I69" s="58"/>
      <c r="J69" s="58"/>
    </row>
    <row r="70" spans="1:10" ht="15.6" x14ac:dyDescent="0.6">
      <c r="A70" s="69"/>
      <c r="B70" s="58"/>
      <c r="C70" s="58"/>
      <c r="D70" s="58"/>
      <c r="E70" s="68"/>
      <c r="F70" s="68"/>
      <c r="G70" s="58"/>
      <c r="H70" s="58"/>
      <c r="I70" s="58"/>
      <c r="J70" s="58"/>
    </row>
    <row r="71" spans="1:10" ht="15.6" x14ac:dyDescent="0.6">
      <c r="A71" s="69"/>
      <c r="B71" s="58"/>
      <c r="C71" s="58"/>
      <c r="D71" s="58"/>
      <c r="E71" s="68"/>
      <c r="F71" s="68"/>
      <c r="G71" s="58"/>
      <c r="H71" s="58"/>
      <c r="I71" s="58"/>
      <c r="J71" s="58"/>
    </row>
    <row r="72" spans="1:10" ht="15.6" x14ac:dyDescent="0.6">
      <c r="A72" s="69"/>
      <c r="B72" s="58"/>
      <c r="C72" s="58"/>
      <c r="D72" s="58"/>
      <c r="E72" s="68"/>
      <c r="F72" s="68"/>
      <c r="G72" s="58"/>
      <c r="H72" s="58"/>
      <c r="I72" s="58"/>
      <c r="J72" s="58"/>
    </row>
    <row r="73" spans="1:10" ht="15.6" x14ac:dyDescent="0.6">
      <c r="A73" s="69"/>
      <c r="B73" s="58"/>
      <c r="C73" s="58"/>
      <c r="D73" s="58"/>
      <c r="E73" s="68"/>
      <c r="F73" s="68"/>
      <c r="G73" s="58"/>
      <c r="H73" s="58"/>
      <c r="I73" s="58"/>
      <c r="J73" s="58"/>
    </row>
    <row r="74" spans="1:10" ht="15.6" x14ac:dyDescent="0.6">
      <c r="A74" s="69"/>
      <c r="B74" s="58"/>
      <c r="C74" s="58"/>
      <c r="D74" s="58"/>
      <c r="E74" s="68"/>
      <c r="F74" s="68"/>
      <c r="G74" s="58"/>
      <c r="H74" s="58"/>
      <c r="I74" s="58"/>
      <c r="J74" s="58"/>
    </row>
    <row r="75" spans="1:10" ht="15.6" x14ac:dyDescent="0.6">
      <c r="A75" s="69"/>
      <c r="B75" s="58"/>
      <c r="C75" s="58"/>
      <c r="D75" s="58"/>
      <c r="E75" s="68"/>
      <c r="F75" s="68"/>
      <c r="G75" s="58"/>
      <c r="H75" s="58"/>
      <c r="I75" s="58"/>
      <c r="J75" s="58"/>
    </row>
    <row r="76" spans="1:10" ht="15.6" x14ac:dyDescent="0.6">
      <c r="A76" s="69"/>
      <c r="B76" s="58"/>
      <c r="C76" s="58"/>
      <c r="D76" s="58"/>
      <c r="E76" s="68"/>
      <c r="F76" s="68"/>
      <c r="G76" s="58"/>
      <c r="H76" s="58"/>
      <c r="I76" s="58"/>
      <c r="J76" s="58"/>
    </row>
    <row r="77" spans="1:10" ht="15.6" x14ac:dyDescent="0.6">
      <c r="A77" s="69"/>
      <c r="B77" s="58"/>
      <c r="C77" s="58"/>
      <c r="D77" s="58"/>
      <c r="E77" s="68"/>
      <c r="F77" s="68"/>
      <c r="G77" s="58"/>
      <c r="H77" s="58"/>
      <c r="I77" s="58"/>
      <c r="J77" s="58"/>
    </row>
    <row r="78" spans="1:10" ht="15.6" x14ac:dyDescent="0.6">
      <c r="A78" s="69"/>
      <c r="B78" s="58"/>
      <c r="C78" s="58"/>
      <c r="D78" s="58"/>
      <c r="E78" s="68"/>
      <c r="F78" s="68"/>
      <c r="G78" s="58"/>
      <c r="H78" s="58"/>
      <c r="I78" s="58"/>
      <c r="J78" s="58"/>
    </row>
    <row r="79" spans="1:10" ht="15.6" x14ac:dyDescent="0.6">
      <c r="A79" s="69"/>
      <c r="B79" s="58"/>
      <c r="C79" s="58"/>
      <c r="D79" s="58"/>
      <c r="E79" s="68"/>
      <c r="F79" s="68"/>
      <c r="G79" s="58"/>
      <c r="H79" s="58"/>
      <c r="I79" s="58"/>
      <c r="J79" s="58"/>
    </row>
    <row r="80" spans="1:10" ht="15.6" x14ac:dyDescent="0.6">
      <c r="A80" s="69"/>
      <c r="B80" s="58"/>
      <c r="C80" s="58"/>
      <c r="D80" s="58"/>
      <c r="E80" s="68"/>
      <c r="F80" s="68"/>
      <c r="G80" s="58"/>
      <c r="H80" s="58"/>
      <c r="I80" s="58"/>
      <c r="J80" s="58"/>
    </row>
    <row r="81" spans="1:10" ht="15.6" x14ac:dyDescent="0.6">
      <c r="A81" s="69"/>
      <c r="B81" s="58"/>
      <c r="C81" s="58"/>
      <c r="D81" s="58"/>
      <c r="E81" s="68"/>
      <c r="F81" s="68"/>
      <c r="G81" s="58"/>
      <c r="H81" s="58"/>
      <c r="I81" s="58"/>
      <c r="J81" s="58"/>
    </row>
    <row r="82" spans="1:10" ht="15.6" x14ac:dyDescent="0.6">
      <c r="A82" s="69"/>
      <c r="B82" s="58"/>
      <c r="C82" s="58"/>
      <c r="D82" s="58"/>
      <c r="E82" s="68"/>
      <c r="F82" s="68"/>
      <c r="G82" s="58"/>
      <c r="H82" s="58"/>
      <c r="I82" s="58"/>
      <c r="J82" s="58"/>
    </row>
    <row r="83" spans="1:10" ht="15.6" x14ac:dyDescent="0.6">
      <c r="A83" s="69"/>
      <c r="B83" s="58"/>
      <c r="C83" s="58"/>
      <c r="D83" s="58"/>
      <c r="E83" s="68"/>
      <c r="F83" s="68"/>
      <c r="G83" s="58"/>
      <c r="H83" s="58"/>
      <c r="I83" s="58"/>
      <c r="J83" s="58"/>
    </row>
    <row r="84" spans="1:10" ht="15.6" x14ac:dyDescent="0.6">
      <c r="A84" s="69"/>
      <c r="B84" s="58"/>
      <c r="C84" s="58"/>
      <c r="D84" s="58"/>
      <c r="E84" s="68"/>
      <c r="F84" s="68"/>
      <c r="G84" s="58"/>
      <c r="H84" s="58"/>
      <c r="I84" s="58"/>
      <c r="J84" s="58"/>
    </row>
    <row r="85" spans="1:10" ht="15.6" x14ac:dyDescent="0.6">
      <c r="A85" s="69"/>
      <c r="B85" s="58"/>
      <c r="C85" s="58"/>
      <c r="D85" s="58"/>
      <c r="E85" s="68"/>
      <c r="F85" s="68"/>
      <c r="G85" s="58"/>
      <c r="H85" s="58"/>
      <c r="I85" s="58"/>
      <c r="J85" s="58"/>
    </row>
    <row r="86" spans="1:10" ht="15.6" x14ac:dyDescent="0.6">
      <c r="A86" s="69"/>
      <c r="B86" s="58"/>
      <c r="C86" s="58"/>
      <c r="D86" s="58"/>
      <c r="E86" s="68"/>
      <c r="F86" s="68"/>
      <c r="G86" s="58"/>
      <c r="H86" s="58"/>
      <c r="I86" s="58"/>
      <c r="J86" s="58"/>
    </row>
    <row r="87" spans="1:10" ht="15.6" x14ac:dyDescent="0.6">
      <c r="A87" s="69"/>
      <c r="B87" s="58"/>
      <c r="C87" s="58"/>
      <c r="D87" s="58"/>
      <c r="E87" s="68"/>
      <c r="F87" s="68"/>
      <c r="G87" s="58"/>
      <c r="H87" s="58"/>
      <c r="I87" s="58"/>
      <c r="J87" s="58"/>
    </row>
    <row r="88" spans="1:10" ht="15.6" x14ac:dyDescent="0.6">
      <c r="A88" s="69"/>
      <c r="B88" s="58"/>
      <c r="C88" s="58"/>
      <c r="D88" s="58"/>
      <c r="E88" s="68"/>
      <c r="F88" s="68"/>
      <c r="G88" s="58"/>
      <c r="H88" s="58"/>
      <c r="I88" s="58"/>
      <c r="J88" s="58"/>
    </row>
    <row r="89" spans="1:10" ht="15.6" x14ac:dyDescent="0.6">
      <c r="A89" s="69"/>
      <c r="B89" s="58"/>
      <c r="C89" s="58"/>
      <c r="D89" s="58"/>
      <c r="E89" s="68"/>
      <c r="F89" s="68"/>
      <c r="G89" s="58"/>
      <c r="H89" s="58"/>
      <c r="I89" s="58"/>
      <c r="J89" s="58"/>
    </row>
    <row r="90" spans="1:10" ht="15.6" x14ac:dyDescent="0.6">
      <c r="A90" s="69"/>
      <c r="B90" s="58"/>
      <c r="C90" s="58"/>
      <c r="D90" s="58"/>
      <c r="E90" s="68"/>
      <c r="F90" s="68"/>
      <c r="G90" s="58"/>
      <c r="H90" s="58"/>
      <c r="I90" s="58"/>
      <c r="J90" s="58"/>
    </row>
    <row r="91" spans="1:10" ht="15.6" x14ac:dyDescent="0.6">
      <c r="A91" s="69"/>
      <c r="B91" s="58"/>
      <c r="C91" s="58"/>
      <c r="D91" s="58"/>
      <c r="E91" s="68"/>
      <c r="F91" s="68"/>
      <c r="G91" s="58"/>
      <c r="H91" s="58"/>
      <c r="I91" s="58"/>
      <c r="J91" s="58"/>
    </row>
    <row r="92" spans="1:10" ht="15.6" x14ac:dyDescent="0.6">
      <c r="A92" s="69"/>
      <c r="B92" s="58"/>
      <c r="C92" s="58"/>
      <c r="D92" s="58"/>
      <c r="E92" s="68"/>
      <c r="F92" s="68"/>
      <c r="G92" s="58"/>
      <c r="H92" s="58"/>
      <c r="I92" s="58"/>
      <c r="J92" s="58"/>
    </row>
    <row r="93" spans="1:10" ht="15.6" x14ac:dyDescent="0.6">
      <c r="A93" s="69"/>
      <c r="B93" s="58"/>
      <c r="C93" s="58"/>
      <c r="D93" s="58"/>
      <c r="E93" s="68"/>
      <c r="F93" s="68"/>
      <c r="G93" s="58"/>
      <c r="H93" s="58"/>
      <c r="I93" s="58"/>
      <c r="J93" s="58"/>
    </row>
    <row r="94" spans="1:10" ht="15.6" x14ac:dyDescent="0.6">
      <c r="A94" s="69"/>
      <c r="B94" s="58"/>
      <c r="C94" s="58"/>
      <c r="D94" s="58"/>
      <c r="E94" s="68"/>
      <c r="F94" s="68"/>
      <c r="G94" s="58"/>
      <c r="H94" s="58"/>
      <c r="I94" s="58"/>
      <c r="J94" s="58"/>
    </row>
    <row r="95" spans="1:10" ht="15.6" x14ac:dyDescent="0.6">
      <c r="A95" s="69"/>
      <c r="B95" s="58"/>
      <c r="C95" s="58"/>
      <c r="D95" s="58"/>
      <c r="E95" s="68"/>
      <c r="F95" s="68"/>
      <c r="G95" s="58"/>
      <c r="H95" s="58"/>
      <c r="I95" s="58"/>
      <c r="J95" s="58"/>
    </row>
    <row r="96" spans="1:10" ht="15.6" x14ac:dyDescent="0.6">
      <c r="A96" s="69"/>
      <c r="B96" s="58"/>
      <c r="C96" s="58"/>
      <c r="D96" s="58"/>
      <c r="E96" s="68"/>
      <c r="F96" s="68"/>
      <c r="G96" s="58"/>
      <c r="H96" s="58"/>
      <c r="I96" s="58"/>
      <c r="J96" s="58"/>
    </row>
    <row r="97" spans="1:10" ht="15.6" x14ac:dyDescent="0.6">
      <c r="A97" s="69"/>
      <c r="B97" s="58"/>
      <c r="C97" s="58"/>
      <c r="D97" s="58"/>
      <c r="E97" s="68"/>
      <c r="F97" s="68"/>
      <c r="G97" s="58"/>
      <c r="H97" s="58"/>
      <c r="I97" s="58"/>
      <c r="J97" s="58"/>
    </row>
    <row r="98" spans="1:10" ht="15.6" x14ac:dyDescent="0.6">
      <c r="A98" s="69"/>
      <c r="B98" s="58"/>
      <c r="C98" s="58"/>
      <c r="D98" s="58"/>
      <c r="E98" s="68"/>
      <c r="F98" s="68"/>
      <c r="G98" s="58"/>
      <c r="H98" s="58"/>
      <c r="I98" s="58"/>
      <c r="J98" s="58"/>
    </row>
    <row r="99" spans="1:10" ht="15.6" x14ac:dyDescent="0.6">
      <c r="A99" s="69"/>
      <c r="B99" s="58"/>
      <c r="C99" s="58"/>
      <c r="D99" s="58"/>
      <c r="E99" s="68"/>
      <c r="F99" s="68"/>
      <c r="G99" s="58"/>
      <c r="H99" s="58"/>
      <c r="I99" s="58"/>
      <c r="J99" s="58"/>
    </row>
    <row r="100" spans="1:10" ht="15" customHeight="1" x14ac:dyDescent="0.6">
      <c r="A100" s="69"/>
      <c r="B100" s="58"/>
      <c r="C100" s="58"/>
      <c r="D100" s="58"/>
      <c r="E100" s="68"/>
      <c r="F100" s="68"/>
    </row>
    <row r="101" spans="1:10" ht="15" customHeight="1" x14ac:dyDescent="0.6">
      <c r="A101" s="69"/>
      <c r="B101" s="58"/>
      <c r="C101" s="58"/>
      <c r="D101" s="58"/>
      <c r="E101" s="68"/>
      <c r="F101" s="68"/>
    </row>
    <row r="102" spans="1:10" ht="15" customHeight="1" x14ac:dyDescent="0.6">
      <c r="A102" s="69"/>
      <c r="B102" s="58"/>
      <c r="C102" s="58"/>
      <c r="D102" s="58"/>
      <c r="E102" s="68"/>
      <c r="F102" s="68"/>
    </row>
    <row r="103" spans="1:10" ht="15" customHeight="1" x14ac:dyDescent="0.6">
      <c r="A103" s="69"/>
      <c r="B103" s="58"/>
      <c r="C103" s="58"/>
      <c r="D103" s="58"/>
      <c r="E103" s="68"/>
      <c r="F103" s="68"/>
    </row>
    <row r="104" spans="1:10" ht="15" customHeight="1" x14ac:dyDescent="0.6">
      <c r="A104" s="69"/>
      <c r="B104" s="58"/>
      <c r="C104" s="58"/>
      <c r="D104" s="58"/>
      <c r="E104" s="68"/>
      <c r="F104" s="68"/>
    </row>
    <row r="105" spans="1:10" ht="15" customHeight="1" x14ac:dyDescent="0.6">
      <c r="A105" s="69"/>
      <c r="B105" s="58"/>
      <c r="C105" s="58"/>
      <c r="D105" s="58"/>
      <c r="E105" s="68"/>
      <c r="F105" s="68"/>
    </row>
    <row r="106" spans="1:10" ht="15" customHeight="1" x14ac:dyDescent="0.6">
      <c r="A106" s="69"/>
      <c r="B106" s="58"/>
      <c r="C106" s="58"/>
      <c r="D106" s="58"/>
      <c r="E106" s="68"/>
      <c r="F106" s="68"/>
    </row>
    <row r="107" spans="1:10" ht="15" customHeight="1" x14ac:dyDescent="0.6">
      <c r="A107" s="69"/>
      <c r="B107" s="58"/>
      <c r="C107" s="58"/>
      <c r="D107" s="58"/>
      <c r="E107" s="68"/>
      <c r="F107" s="68"/>
    </row>
    <row r="108" spans="1:10" ht="15" customHeight="1" x14ac:dyDescent="0.6">
      <c r="A108" s="69"/>
      <c r="B108" s="58"/>
      <c r="C108" s="58"/>
      <c r="D108" s="58"/>
      <c r="E108" s="68"/>
      <c r="F108" s="68"/>
    </row>
    <row r="109" spans="1:10" ht="15" customHeight="1" x14ac:dyDescent="0.6">
      <c r="A109" s="69"/>
      <c r="B109" s="58"/>
      <c r="C109" s="58"/>
      <c r="D109" s="58"/>
      <c r="E109" s="68"/>
      <c r="F109" s="68"/>
    </row>
    <row r="110" spans="1:10" ht="15" customHeight="1" x14ac:dyDescent="0.6">
      <c r="A110" s="69"/>
      <c r="B110" s="58"/>
      <c r="C110" s="58"/>
      <c r="D110" s="58"/>
      <c r="E110" s="68"/>
      <c r="F110" s="68"/>
    </row>
    <row r="111" spans="1:10" ht="15" customHeight="1" x14ac:dyDescent="0.6">
      <c r="A111" s="69"/>
      <c r="B111" s="58"/>
      <c r="C111" s="58"/>
      <c r="D111" s="58"/>
      <c r="E111" s="68"/>
      <c r="F111" s="68"/>
    </row>
    <row r="112" spans="1:10" ht="15" customHeight="1" x14ac:dyDescent="0.6">
      <c r="A112" s="69"/>
      <c r="B112" s="58"/>
      <c r="C112" s="58"/>
      <c r="D112" s="58"/>
      <c r="E112" s="68"/>
      <c r="F112" s="68"/>
    </row>
    <row r="113" spans="1:6" ht="15" customHeight="1" x14ac:dyDescent="0.6">
      <c r="A113" s="69"/>
      <c r="B113" s="58"/>
      <c r="C113" s="58"/>
      <c r="D113" s="58"/>
      <c r="E113" s="68"/>
      <c r="F113" s="68"/>
    </row>
    <row r="114" spans="1:6" ht="15" customHeight="1" x14ac:dyDescent="0.6">
      <c r="A114" s="69"/>
      <c r="B114" s="58"/>
      <c r="C114" s="58"/>
      <c r="D114" s="58"/>
      <c r="E114" s="68"/>
      <c r="F114" s="68"/>
    </row>
    <row r="115" spans="1:6" ht="15" customHeight="1" x14ac:dyDescent="0.6">
      <c r="A115" s="69"/>
      <c r="B115" s="58"/>
      <c r="C115" s="58"/>
      <c r="D115" s="58"/>
      <c r="E115" s="68"/>
      <c r="F115" s="68"/>
    </row>
    <row r="116" spans="1:6" ht="15" customHeight="1" x14ac:dyDescent="0.6">
      <c r="A116" s="69"/>
      <c r="B116" s="58"/>
      <c r="C116" s="58"/>
      <c r="D116" s="58"/>
      <c r="E116" s="68"/>
      <c r="F116" s="68"/>
    </row>
    <row r="117" spans="1:6" ht="15" customHeight="1" x14ac:dyDescent="0.6">
      <c r="A117" s="69"/>
      <c r="B117" s="58"/>
      <c r="C117" s="58"/>
      <c r="D117" s="58"/>
      <c r="E117" s="68"/>
      <c r="F117" s="68"/>
    </row>
    <row r="118" spans="1:6" ht="15" customHeight="1" x14ac:dyDescent="0.6">
      <c r="A118" s="69"/>
      <c r="B118" s="58"/>
      <c r="C118" s="58"/>
      <c r="D118" s="58"/>
      <c r="E118" s="68"/>
      <c r="F118" s="68"/>
    </row>
  </sheetData>
  <customSheetViews>
    <customSheetView guid="{A9AFC8C3-8526-4F6C-8208-5A17689B0792}">
      <selection activeCell="A2" sqref="A2"/>
      <pageMargins left="0.7" right="0.7" top="0.75" bottom="0.75" header="0.3" footer="0.3"/>
      <pageSetup paperSize="9" scale="63" orientation="portrait" r:id="rId1"/>
    </customSheetView>
  </customSheetViews>
  <pageMargins left="0.7" right="0.7" top="0.75" bottom="0.75" header="0.3" footer="0.3"/>
  <pageSetup paperSize="9" scale="6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topLeftCell="A7" zoomScale="85" zoomScaleNormal="85" workbookViewId="0">
      <selection activeCell="E13" sqref="E13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1.9</v>
      </c>
      <c r="C8" s="135" t="s">
        <v>463</v>
      </c>
      <c r="D8" s="136">
        <v>3</v>
      </c>
      <c r="E8" s="138"/>
      <c r="F8" s="136">
        <v>3</v>
      </c>
      <c r="G8" s="139"/>
      <c r="H8" s="140">
        <f>F8*G8</f>
        <v>0</v>
      </c>
      <c r="I8" s="94"/>
    </row>
    <row r="9" spans="1:9" ht="30.6" x14ac:dyDescent="0.55000000000000004">
      <c r="A9" s="141"/>
      <c r="B9" s="142">
        <f>ROW(A1)</f>
        <v>1</v>
      </c>
      <c r="C9" s="143" t="s">
        <v>439</v>
      </c>
      <c r="D9" s="144"/>
      <c r="E9" s="168"/>
      <c r="F9" s="144"/>
      <c r="G9" s="188"/>
      <c r="H9" s="148"/>
      <c r="I9" s="149"/>
    </row>
    <row r="10" spans="1:9" ht="15.3" x14ac:dyDescent="0.55000000000000004">
      <c r="A10" s="184"/>
      <c r="B10" s="121">
        <f t="shared" ref="B10:B11" si="0">ROW(A2)</f>
        <v>2</v>
      </c>
      <c r="C10" s="122" t="s">
        <v>434</v>
      </c>
      <c r="D10" s="123"/>
      <c r="E10" s="162"/>
      <c r="F10" s="123"/>
      <c r="G10" s="189"/>
      <c r="H10" s="42"/>
      <c r="I10" s="95"/>
    </row>
    <row r="11" spans="1:9" ht="15.3" x14ac:dyDescent="0.55000000000000004">
      <c r="A11" s="184"/>
      <c r="B11" s="121">
        <f t="shared" si="0"/>
        <v>3</v>
      </c>
      <c r="C11" s="122" t="s">
        <v>435</v>
      </c>
      <c r="D11" s="123"/>
      <c r="E11" s="162"/>
      <c r="F11" s="123"/>
      <c r="G11" s="189"/>
      <c r="H11" s="42"/>
      <c r="I11" s="95"/>
    </row>
    <row r="12" spans="1:9" ht="15.3" x14ac:dyDescent="0.55000000000000004">
      <c r="A12" s="184"/>
      <c r="B12" s="121">
        <v>4</v>
      </c>
      <c r="C12" s="122" t="s">
        <v>436</v>
      </c>
      <c r="D12" s="123"/>
      <c r="E12" s="162"/>
      <c r="F12" s="123"/>
      <c r="G12" s="189"/>
      <c r="H12" s="42"/>
      <c r="I12" s="95"/>
    </row>
    <row r="13" spans="1:9" ht="15.3" x14ac:dyDescent="0.55000000000000004">
      <c r="A13" s="184"/>
      <c r="B13" s="121">
        <v>5</v>
      </c>
      <c r="C13" s="122" t="s">
        <v>437</v>
      </c>
      <c r="D13" s="123"/>
      <c r="E13" s="162"/>
      <c r="F13" s="123"/>
      <c r="G13" s="189"/>
      <c r="H13" s="42"/>
      <c r="I13" s="95"/>
    </row>
    <row r="14" spans="1:9" ht="15.3" x14ac:dyDescent="0.55000000000000004">
      <c r="A14" s="184"/>
      <c r="B14" s="121">
        <v>6</v>
      </c>
      <c r="C14" s="122" t="s">
        <v>438</v>
      </c>
      <c r="D14" s="163"/>
      <c r="E14" s="164"/>
      <c r="F14" s="123"/>
      <c r="G14" s="189"/>
      <c r="H14" s="42"/>
      <c r="I14" s="95"/>
    </row>
    <row r="15" spans="1:9" ht="30.6" x14ac:dyDescent="0.55000000000000004">
      <c r="A15" s="184"/>
      <c r="B15" s="121">
        <v>7</v>
      </c>
      <c r="C15" s="165" t="s">
        <v>487</v>
      </c>
      <c r="D15" s="123"/>
      <c r="E15" s="162"/>
      <c r="F15" s="123"/>
      <c r="G15" s="189"/>
      <c r="H15" s="42"/>
      <c r="I15" s="95"/>
    </row>
    <row r="16" spans="1:9" ht="15.3" x14ac:dyDescent="0.55000000000000004">
      <c r="A16" s="184"/>
      <c r="B16" s="121">
        <v>8</v>
      </c>
      <c r="C16" s="122" t="s">
        <v>442</v>
      </c>
      <c r="D16" s="123"/>
      <c r="E16" s="162"/>
      <c r="F16" s="123"/>
      <c r="G16" s="189"/>
      <c r="H16" s="42"/>
      <c r="I16" s="95"/>
    </row>
    <row r="17" spans="1:9" ht="15.3" x14ac:dyDescent="0.55000000000000004">
      <c r="A17" s="184"/>
      <c r="B17" s="121">
        <v>9</v>
      </c>
      <c r="C17" s="122" t="s">
        <v>440</v>
      </c>
      <c r="D17" s="123"/>
      <c r="E17" s="162"/>
      <c r="F17" s="123"/>
      <c r="G17" s="189"/>
      <c r="H17" s="42"/>
      <c r="I17" s="95"/>
    </row>
    <row r="18" spans="1:9" ht="45.9" x14ac:dyDescent="0.55000000000000004">
      <c r="A18" s="184"/>
      <c r="B18" s="121">
        <v>10</v>
      </c>
      <c r="C18" s="122" t="s">
        <v>441</v>
      </c>
      <c r="D18" s="123"/>
      <c r="E18" s="162"/>
      <c r="F18" s="123"/>
      <c r="G18" s="189"/>
      <c r="H18" s="42"/>
      <c r="I18" s="95"/>
    </row>
    <row r="19" spans="1:9" ht="15.3" x14ac:dyDescent="0.55000000000000004">
      <c r="A19" s="184"/>
      <c r="B19" s="121">
        <v>11</v>
      </c>
      <c r="C19" s="122" t="s">
        <v>443</v>
      </c>
      <c r="D19" s="123"/>
      <c r="E19" s="162"/>
      <c r="F19" s="123"/>
      <c r="G19" s="189"/>
      <c r="H19" s="42"/>
      <c r="I19" s="95"/>
    </row>
    <row r="20" spans="1:9" ht="15.3" x14ac:dyDescent="0.55000000000000004">
      <c r="A20" s="184"/>
      <c r="B20" s="121">
        <v>12</v>
      </c>
      <c r="C20" s="122" t="s">
        <v>444</v>
      </c>
      <c r="D20" s="123"/>
      <c r="E20" s="162"/>
      <c r="F20" s="123"/>
      <c r="G20" s="189"/>
      <c r="H20" s="42"/>
      <c r="I20" s="95"/>
    </row>
    <row r="21" spans="1:9" ht="15.3" x14ac:dyDescent="0.55000000000000004">
      <c r="A21" s="184"/>
      <c r="B21" s="121">
        <v>13</v>
      </c>
      <c r="C21" s="122" t="s">
        <v>445</v>
      </c>
      <c r="D21" s="123"/>
      <c r="E21" s="162"/>
      <c r="F21" s="123"/>
      <c r="G21" s="189"/>
      <c r="H21" s="42"/>
      <c r="I21" s="95"/>
    </row>
    <row r="22" spans="1:9" ht="15.3" x14ac:dyDescent="0.55000000000000004">
      <c r="A22" s="184"/>
      <c r="B22" s="121"/>
      <c r="C22" s="122" t="s">
        <v>448</v>
      </c>
      <c r="D22" s="123"/>
      <c r="E22" s="162"/>
      <c r="F22" s="123"/>
      <c r="G22" s="189"/>
      <c r="H22" s="42"/>
      <c r="I22" s="95"/>
    </row>
    <row r="23" spans="1:9" ht="15.3" x14ac:dyDescent="0.55000000000000004">
      <c r="A23" s="184"/>
      <c r="B23" s="121"/>
      <c r="C23" s="122" t="s">
        <v>449</v>
      </c>
      <c r="D23" s="123"/>
      <c r="E23" s="162"/>
      <c r="F23" s="123"/>
      <c r="G23" s="189"/>
      <c r="H23" s="42"/>
      <c r="I23" s="95"/>
    </row>
    <row r="24" spans="1:9" ht="15.3" x14ac:dyDescent="0.55000000000000004">
      <c r="A24" s="184"/>
      <c r="B24" s="121"/>
      <c r="C24" s="122" t="s">
        <v>450</v>
      </c>
      <c r="D24" s="123"/>
      <c r="E24" s="162"/>
      <c r="F24" s="123"/>
      <c r="G24" s="189"/>
      <c r="H24" s="42"/>
      <c r="I24" s="95"/>
    </row>
    <row r="25" spans="1:9" s="197" customFormat="1" ht="15.3" x14ac:dyDescent="0.55000000000000004">
      <c r="A25" s="190"/>
      <c r="B25" s="191"/>
      <c r="C25" s="122" t="s">
        <v>451</v>
      </c>
      <c r="D25" s="192"/>
      <c r="E25" s="193"/>
      <c r="F25" s="192"/>
      <c r="G25" s="194"/>
      <c r="H25" s="195"/>
      <c r="I25" s="196"/>
    </row>
    <row r="26" spans="1:9" ht="15.3" x14ac:dyDescent="0.55000000000000004">
      <c r="A26" s="184"/>
      <c r="B26" s="121"/>
      <c r="C26" s="122" t="s">
        <v>452</v>
      </c>
      <c r="D26" s="123"/>
      <c r="E26" s="162"/>
      <c r="F26" s="123"/>
      <c r="G26" s="189"/>
      <c r="H26" s="42"/>
      <c r="I26" s="95"/>
    </row>
    <row r="27" spans="1:9" ht="15.3" x14ac:dyDescent="0.55000000000000004">
      <c r="A27" s="184"/>
      <c r="B27" s="121"/>
      <c r="C27" s="122" t="s">
        <v>446</v>
      </c>
      <c r="D27" s="123"/>
      <c r="E27" s="162"/>
      <c r="F27" s="123"/>
      <c r="G27" s="189"/>
      <c r="H27" s="42"/>
      <c r="I27" s="95"/>
    </row>
    <row r="28" spans="1:9" ht="15.3" x14ac:dyDescent="0.55000000000000004">
      <c r="A28" s="184"/>
      <c r="B28" s="121"/>
      <c r="C28" s="122" t="s">
        <v>453</v>
      </c>
      <c r="D28" s="123"/>
      <c r="E28" s="162"/>
      <c r="F28" s="123"/>
      <c r="G28" s="189"/>
      <c r="H28" s="42"/>
      <c r="I28" s="95"/>
    </row>
    <row r="29" spans="1:9" ht="15.3" x14ac:dyDescent="0.55000000000000004">
      <c r="A29" s="184"/>
      <c r="B29" s="121"/>
      <c r="C29" s="122" t="s">
        <v>447</v>
      </c>
      <c r="D29" s="123"/>
      <c r="E29" s="162"/>
      <c r="F29" s="123"/>
      <c r="G29" s="189"/>
      <c r="H29" s="42"/>
      <c r="I29" s="95"/>
    </row>
    <row r="30" spans="1:9" ht="15.6" thickBot="1" x14ac:dyDescent="0.6">
      <c r="A30" s="116"/>
      <c r="B30" s="108"/>
      <c r="C30" s="181" t="s">
        <v>454</v>
      </c>
      <c r="D30" s="183"/>
      <c r="E30" s="182"/>
      <c r="F30" s="183"/>
      <c r="G30" s="112"/>
      <c r="H30" s="113"/>
      <c r="I30" s="114"/>
    </row>
    <row r="31" spans="1:9" ht="14.4" x14ac:dyDescent="0.55000000000000004">
      <c r="B31" s="46"/>
    </row>
    <row r="32" spans="1:9" ht="14.4" x14ac:dyDescent="0.55000000000000004">
      <c r="B32" s="46"/>
    </row>
    <row r="33" spans="2:2" ht="14.4" x14ac:dyDescent="0.55000000000000004">
      <c r="B33" s="46"/>
    </row>
    <row r="34" spans="2:2" ht="14.4" x14ac:dyDescent="0.55000000000000004">
      <c r="B34" s="46"/>
    </row>
    <row r="35" spans="2:2" ht="14.4" x14ac:dyDescent="0.55000000000000004">
      <c r="B35" s="46"/>
    </row>
    <row r="36" spans="2:2" ht="14.4" x14ac:dyDescent="0.55000000000000004">
      <c r="B36" s="46"/>
    </row>
    <row r="37" spans="2:2" ht="14.4" x14ac:dyDescent="0.55000000000000004">
      <c r="B37" s="46"/>
    </row>
  </sheetData>
  <customSheetViews>
    <customSheetView guid="{A9AFC8C3-8526-4F6C-8208-5A17689B0792}" scale="85" topLeftCell="A7">
      <selection activeCell="E13" sqref="E13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disablePrompts="1" count="1">
    <dataValidation type="list" allowBlank="1" showErrorMessage="1" sqref="D1 F1 H1" xr:uid="{00000000-0002-0000-09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"/>
  <sheetViews>
    <sheetView topLeftCell="A4" zoomScaleNormal="100" workbookViewId="0">
      <selection activeCell="C14" sqref="C1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136</v>
      </c>
      <c r="C8" s="135" t="s">
        <v>455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30.6" x14ac:dyDescent="0.55000000000000004">
      <c r="A9" s="158"/>
      <c r="B9" s="159">
        <f>ROW(A1)</f>
        <v>1</v>
      </c>
      <c r="C9" s="143" t="s">
        <v>456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122" t="s">
        <v>457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122" t="s">
        <v>435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122" t="s">
        <v>459</v>
      </c>
      <c r="D12" s="40"/>
      <c r="E12" s="39"/>
      <c r="F12" s="40"/>
      <c r="G12" s="41"/>
      <c r="H12" s="42"/>
      <c r="I12" s="95"/>
    </row>
    <row r="13" spans="1:9" ht="30.6" x14ac:dyDescent="0.55000000000000004">
      <c r="A13" s="106"/>
      <c r="B13" s="36">
        <v>5</v>
      </c>
      <c r="C13" s="165" t="s">
        <v>488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122" t="s">
        <v>458</v>
      </c>
      <c r="D14" s="40"/>
      <c r="E14" s="39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122" t="s">
        <v>460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122" t="s">
        <v>461</v>
      </c>
      <c r="D16" s="40"/>
      <c r="E16" s="39"/>
      <c r="F16" s="40"/>
      <c r="G16" s="41"/>
      <c r="H16" s="42"/>
      <c r="I16" s="95"/>
    </row>
    <row r="17" spans="1:9" ht="30.6" x14ac:dyDescent="0.55000000000000004">
      <c r="A17" s="106"/>
      <c r="B17" s="36">
        <v>12</v>
      </c>
      <c r="C17" s="122" t="s">
        <v>462</v>
      </c>
      <c r="D17" s="40"/>
      <c r="E17" s="39"/>
      <c r="F17" s="40"/>
      <c r="G17" s="41"/>
      <c r="H17" s="42"/>
      <c r="I17" s="95"/>
    </row>
    <row r="18" spans="1:9" ht="15.6" thickBot="1" x14ac:dyDescent="0.6">
      <c r="A18" s="116"/>
      <c r="B18" s="108">
        <v>13</v>
      </c>
      <c r="C18" s="127" t="s">
        <v>444</v>
      </c>
      <c r="D18" s="117"/>
      <c r="E18" s="111"/>
      <c r="F18" s="117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topLeftCell="A4">
      <selection activeCell="C14" sqref="C1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A00-000000000000}">
      <formula1>$A$1:$A$5</formula1>
    </dataValidation>
  </dataValidations>
  <pageMargins left="0.7" right="0.7" top="0.75" bottom="0.75" header="0.3" footer="0.3"/>
  <pageSetup paperSize="9" orientation="portrait" r:id="rId2"/>
  <ignoredErrors>
    <ignoredError sqref="B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0"/>
  <sheetViews>
    <sheetView zoomScale="85" zoomScaleNormal="85" workbookViewId="0">
      <selection activeCell="C1" sqref="C1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29" t="s">
        <v>464</v>
      </c>
      <c r="C8" s="30" t="s">
        <v>113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33.75" customHeight="1" x14ac:dyDescent="0.55000000000000004">
      <c r="A9" s="106"/>
      <c r="B9" s="36">
        <f>ROW(A1)</f>
        <v>1</v>
      </c>
      <c r="C9" s="37" t="s">
        <v>114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116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117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115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118</v>
      </c>
      <c r="D13" s="40"/>
      <c r="E13" s="39"/>
      <c r="F13" s="40"/>
      <c r="G13" s="41"/>
      <c r="H13" s="42"/>
      <c r="I13" s="95"/>
    </row>
    <row r="14" spans="1:9" ht="48" customHeight="1" thickBot="1" x14ac:dyDescent="0.6">
      <c r="A14" s="106"/>
      <c r="B14" s="36">
        <v>6</v>
      </c>
      <c r="C14" s="37" t="s">
        <v>125</v>
      </c>
      <c r="D14" s="40"/>
      <c r="E14" s="39"/>
      <c r="F14" s="40"/>
      <c r="G14" s="41"/>
      <c r="H14" s="42"/>
      <c r="I14" s="95"/>
    </row>
    <row r="15" spans="1:9" ht="16.8" thickTop="1" thickBot="1" x14ac:dyDescent="0.6">
      <c r="A15" s="104">
        <v>2</v>
      </c>
      <c r="B15" s="35" t="s">
        <v>465</v>
      </c>
      <c r="C15" s="30" t="s">
        <v>119</v>
      </c>
      <c r="D15" s="31">
        <v>1</v>
      </c>
      <c r="E15" s="32"/>
      <c r="F15" s="31">
        <v>1</v>
      </c>
      <c r="G15" s="33"/>
      <c r="H15" s="34">
        <f>F15*G15</f>
        <v>0</v>
      </c>
      <c r="I15" s="105"/>
    </row>
    <row r="16" spans="1:9" ht="30.6" x14ac:dyDescent="0.55000000000000004">
      <c r="A16" s="106"/>
      <c r="B16" s="36">
        <v>1</v>
      </c>
      <c r="C16" s="37" t="s">
        <v>120</v>
      </c>
      <c r="D16" s="38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2</v>
      </c>
      <c r="C17" s="37" t="s">
        <v>121</v>
      </c>
      <c r="D17" s="40"/>
      <c r="E17" s="44"/>
      <c r="F17" s="45"/>
      <c r="G17" s="41"/>
      <c r="H17" s="42"/>
      <c r="I17" s="95"/>
    </row>
    <row r="18" spans="1:9" ht="15.3" x14ac:dyDescent="0.55000000000000004">
      <c r="A18" s="106"/>
      <c r="B18" s="36">
        <v>3</v>
      </c>
      <c r="C18" s="43" t="s">
        <v>122</v>
      </c>
      <c r="D18" s="40"/>
      <c r="E18" s="39"/>
      <c r="F18" s="40"/>
      <c r="G18" s="41"/>
      <c r="H18" s="42"/>
      <c r="I18" s="95"/>
    </row>
    <row r="19" spans="1:9" ht="30.6" x14ac:dyDescent="0.55000000000000004">
      <c r="A19" s="106"/>
      <c r="B19" s="36">
        <v>4</v>
      </c>
      <c r="C19" s="37" t="s">
        <v>123</v>
      </c>
      <c r="D19" s="40"/>
      <c r="E19" s="39"/>
      <c r="F19" s="40"/>
      <c r="G19" s="41"/>
      <c r="H19" s="42"/>
      <c r="I19" s="95"/>
    </row>
    <row r="20" spans="1:9" ht="15.6" thickBot="1" x14ac:dyDescent="0.6">
      <c r="A20" s="106"/>
      <c r="B20" s="36">
        <v>5</v>
      </c>
      <c r="C20" s="37" t="s">
        <v>124</v>
      </c>
      <c r="D20" s="40"/>
      <c r="E20" s="39"/>
      <c r="F20" s="40"/>
      <c r="G20" s="41"/>
      <c r="H20" s="42"/>
      <c r="I20" s="95"/>
    </row>
    <row r="21" spans="1:9" ht="16.8" thickTop="1" thickBot="1" x14ac:dyDescent="0.6">
      <c r="A21" s="137">
        <v>3</v>
      </c>
      <c r="B21" s="134" t="s">
        <v>466</v>
      </c>
      <c r="C21" s="135" t="s">
        <v>126</v>
      </c>
      <c r="D21" s="136">
        <v>1</v>
      </c>
      <c r="E21" s="138"/>
      <c r="F21" s="136">
        <v>1</v>
      </c>
      <c r="G21" s="139"/>
      <c r="H21" s="140">
        <f>F21*G21</f>
        <v>0</v>
      </c>
      <c r="I21" s="94"/>
    </row>
    <row r="22" spans="1:9" ht="15.3" x14ac:dyDescent="0.55000000000000004">
      <c r="A22" s="158"/>
      <c r="B22" s="159">
        <v>1</v>
      </c>
      <c r="C22" s="152" t="s">
        <v>127</v>
      </c>
      <c r="D22" s="146"/>
      <c r="E22" s="160"/>
      <c r="F22" s="146"/>
      <c r="G22" s="147"/>
      <c r="H22" s="148"/>
      <c r="I22" s="149"/>
    </row>
    <row r="23" spans="1:9" ht="15.3" x14ac:dyDescent="0.55000000000000004">
      <c r="A23" s="106"/>
      <c r="B23" s="36">
        <v>2</v>
      </c>
      <c r="C23" s="37" t="s">
        <v>128</v>
      </c>
      <c r="D23" s="40"/>
      <c r="E23" s="44"/>
      <c r="F23" s="45"/>
      <c r="G23" s="41"/>
      <c r="H23" s="42"/>
      <c r="I23" s="95"/>
    </row>
    <row r="24" spans="1:9" ht="15.3" x14ac:dyDescent="0.55000000000000004">
      <c r="A24" s="106"/>
      <c r="B24" s="36">
        <v>3</v>
      </c>
      <c r="C24" s="43" t="s">
        <v>129</v>
      </c>
      <c r="D24" s="40"/>
      <c r="E24" s="39"/>
      <c r="F24" s="40"/>
      <c r="G24" s="41"/>
      <c r="H24" s="42"/>
      <c r="I24" s="95"/>
    </row>
    <row r="25" spans="1:9" ht="15.3" x14ac:dyDescent="0.55000000000000004">
      <c r="A25" s="106"/>
      <c r="B25" s="36">
        <v>4</v>
      </c>
      <c r="C25" s="37" t="s">
        <v>130</v>
      </c>
      <c r="D25" s="40"/>
      <c r="E25" s="39"/>
      <c r="F25" s="40"/>
      <c r="G25" s="41"/>
      <c r="H25" s="42"/>
      <c r="I25" s="95"/>
    </row>
    <row r="26" spans="1:9" ht="15.3" x14ac:dyDescent="0.55000000000000004">
      <c r="A26" s="106"/>
      <c r="B26" s="36">
        <v>5</v>
      </c>
      <c r="C26" s="37" t="s">
        <v>131</v>
      </c>
      <c r="D26" s="40"/>
      <c r="E26" s="39"/>
      <c r="F26" s="40"/>
      <c r="G26" s="41"/>
      <c r="H26" s="42"/>
      <c r="I26" s="95"/>
    </row>
    <row r="27" spans="1:9" ht="15.3" x14ac:dyDescent="0.55000000000000004">
      <c r="A27" s="106"/>
      <c r="B27" s="36">
        <v>6</v>
      </c>
      <c r="C27" s="37" t="s">
        <v>132</v>
      </c>
      <c r="D27" s="40"/>
      <c r="E27" s="39"/>
      <c r="F27" s="40"/>
      <c r="G27" s="41"/>
      <c r="H27" s="42"/>
      <c r="I27" s="95"/>
    </row>
    <row r="28" spans="1:9" ht="15.3" x14ac:dyDescent="0.55000000000000004">
      <c r="A28" s="106"/>
      <c r="B28" s="36">
        <v>7</v>
      </c>
      <c r="C28" s="37" t="s">
        <v>133</v>
      </c>
      <c r="D28" s="40"/>
      <c r="E28" s="39"/>
      <c r="F28" s="40"/>
      <c r="G28" s="41"/>
      <c r="H28" s="42"/>
      <c r="I28" s="95"/>
    </row>
    <row r="29" spans="1:9" ht="15.3" x14ac:dyDescent="0.55000000000000004">
      <c r="A29" s="106"/>
      <c r="B29" s="36">
        <v>8</v>
      </c>
      <c r="C29" s="37" t="s">
        <v>134</v>
      </c>
      <c r="D29" s="40"/>
      <c r="E29" s="39"/>
      <c r="F29" s="40"/>
      <c r="G29" s="41"/>
      <c r="H29" s="42"/>
      <c r="I29" s="95"/>
    </row>
    <row r="30" spans="1:9" ht="15.6" thickBot="1" x14ac:dyDescent="0.6">
      <c r="A30" s="116"/>
      <c r="B30" s="108">
        <v>9</v>
      </c>
      <c r="C30" s="118" t="s">
        <v>135</v>
      </c>
      <c r="D30" s="117"/>
      <c r="E30" s="111"/>
      <c r="F30" s="117"/>
      <c r="G30" s="112"/>
      <c r="H30" s="113"/>
      <c r="I30" s="114"/>
    </row>
  </sheetData>
  <customSheetViews>
    <customSheetView guid="{A9AFC8C3-8526-4F6C-8208-5A17689B0792}" scale="85">
      <selection activeCell="C1" sqref="C1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disablePrompts="1" count="1">
    <dataValidation type="list" allowBlank="1" showErrorMessage="1" sqref="D1 F1 H1" xr:uid="{00000000-0002-0000-0B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137</v>
      </c>
      <c r="C8" s="30" t="s">
        <v>21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173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172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213" t="s">
        <v>174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212" t="s">
        <v>175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176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177</v>
      </c>
      <c r="D14" s="53"/>
      <c r="E14" s="50"/>
      <c r="F14" s="40"/>
      <c r="G14" s="41"/>
      <c r="H14" s="42"/>
      <c r="I14" s="95"/>
    </row>
    <row r="15" spans="1:9" ht="30.6" x14ac:dyDescent="0.55000000000000004">
      <c r="A15" s="106"/>
      <c r="B15" s="36">
        <v>7</v>
      </c>
      <c r="C15" s="54" t="s">
        <v>178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179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/>
      <c r="C17" s="37" t="s">
        <v>184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/>
      <c r="C18" s="109" t="s">
        <v>180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C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8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138</v>
      </c>
      <c r="C8" s="135" t="s">
        <v>22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182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183</v>
      </c>
      <c r="D10" s="40"/>
      <c r="E10" s="44"/>
      <c r="F10" s="45"/>
      <c r="G10" s="41"/>
      <c r="H10" s="42"/>
      <c r="I10" s="95"/>
    </row>
    <row r="11" spans="1:9" ht="15.6" thickBot="1" x14ac:dyDescent="0.6">
      <c r="A11" s="116"/>
      <c r="B11" s="108">
        <f t="shared" si="0"/>
        <v>3</v>
      </c>
      <c r="C11" s="161" t="s">
        <v>181</v>
      </c>
      <c r="D11" s="117"/>
      <c r="E11" s="111"/>
      <c r="F11" s="117"/>
      <c r="G11" s="112"/>
      <c r="H11" s="113"/>
      <c r="I11" s="114"/>
    </row>
    <row r="12" spans="1:9" ht="14.4" x14ac:dyDescent="0.55000000000000004">
      <c r="B12" s="46"/>
    </row>
    <row r="13" spans="1:9" ht="14.4" x14ac:dyDescent="0.55000000000000004">
      <c r="B13" s="46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D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3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139</v>
      </c>
      <c r="C8" s="135" t="s">
        <v>23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189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190</v>
      </c>
      <c r="D10" s="40"/>
      <c r="E10" s="44"/>
      <c r="F10" s="45"/>
      <c r="G10" s="41"/>
      <c r="H10" s="42"/>
      <c r="I10" s="95"/>
    </row>
    <row r="11" spans="1:9" ht="30.6" x14ac:dyDescent="0.55000000000000004">
      <c r="A11" s="106"/>
      <c r="B11" s="36">
        <f t="shared" si="0"/>
        <v>3</v>
      </c>
      <c r="C11" s="37" t="s">
        <v>191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185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43" t="s">
        <v>186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187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37" t="s">
        <v>188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61" t="s">
        <v>181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E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3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16.8" thickTop="1" thickBot="1" x14ac:dyDescent="0.6">
      <c r="A8" s="137">
        <v>1</v>
      </c>
      <c r="B8" s="185" t="s">
        <v>140</v>
      </c>
      <c r="C8" s="135" t="s">
        <v>24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192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193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194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195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196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197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198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61" t="s">
        <v>181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F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142</v>
      </c>
      <c r="C8" s="135" t="s">
        <v>25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41"/>
      <c r="B9" s="142">
        <f>ROW(A1)</f>
        <v>1</v>
      </c>
      <c r="C9" s="143" t="s">
        <v>199</v>
      </c>
      <c r="D9" s="144"/>
      <c r="E9" s="168"/>
      <c r="F9" s="144"/>
      <c r="G9" s="237"/>
      <c r="H9" s="240"/>
      <c r="I9" s="232"/>
    </row>
    <row r="10" spans="1:9" ht="15.3" x14ac:dyDescent="0.55000000000000004">
      <c r="A10" s="130"/>
      <c r="B10" s="121"/>
      <c r="C10" s="122" t="s">
        <v>200</v>
      </c>
      <c r="D10" s="123"/>
      <c r="E10" s="162"/>
      <c r="F10" s="123"/>
      <c r="G10" s="238"/>
      <c r="H10" s="241"/>
      <c r="I10" s="233"/>
    </row>
    <row r="11" spans="1:9" ht="15.3" x14ac:dyDescent="0.55000000000000004">
      <c r="A11" s="130"/>
      <c r="B11" s="121">
        <v>2</v>
      </c>
      <c r="C11" s="122" t="s">
        <v>201</v>
      </c>
      <c r="D11" s="123"/>
      <c r="E11" s="162"/>
      <c r="F11" s="123"/>
      <c r="G11" s="238"/>
      <c r="H11" s="241"/>
      <c r="I11" s="233"/>
    </row>
    <row r="12" spans="1:9" ht="15.3" x14ac:dyDescent="0.55000000000000004">
      <c r="A12" s="235"/>
      <c r="B12" s="121"/>
      <c r="C12" s="122" t="s">
        <v>202</v>
      </c>
      <c r="D12" s="123"/>
      <c r="E12" s="162"/>
      <c r="F12" s="123"/>
      <c r="G12" s="238"/>
      <c r="H12" s="241"/>
      <c r="I12" s="233"/>
    </row>
    <row r="13" spans="1:9" ht="15.3" x14ac:dyDescent="0.55000000000000004">
      <c r="A13" s="235"/>
      <c r="B13" s="121">
        <v>3</v>
      </c>
      <c r="C13" s="122" t="s">
        <v>203</v>
      </c>
      <c r="D13" s="123"/>
      <c r="E13" s="162"/>
      <c r="F13" s="123"/>
      <c r="G13" s="238"/>
      <c r="H13" s="241"/>
      <c r="I13" s="233"/>
    </row>
    <row r="14" spans="1:9" ht="15.3" x14ac:dyDescent="0.55000000000000004">
      <c r="A14" s="235"/>
      <c r="B14" s="121"/>
      <c r="C14" s="122" t="s">
        <v>204</v>
      </c>
      <c r="D14" s="163"/>
      <c r="E14" s="164"/>
      <c r="F14" s="123"/>
      <c r="G14" s="238"/>
      <c r="H14" s="241"/>
      <c r="I14" s="233"/>
    </row>
    <row r="15" spans="1:9" ht="15.3" x14ac:dyDescent="0.55000000000000004">
      <c r="A15" s="235"/>
      <c r="B15" s="121">
        <v>4</v>
      </c>
      <c r="C15" s="165" t="s">
        <v>205</v>
      </c>
      <c r="D15" s="123"/>
      <c r="E15" s="162"/>
      <c r="F15" s="123"/>
      <c r="G15" s="238"/>
      <c r="H15" s="241"/>
      <c r="I15" s="233"/>
    </row>
    <row r="16" spans="1:9" ht="15.3" x14ac:dyDescent="0.55000000000000004">
      <c r="A16" s="235"/>
      <c r="B16" s="121"/>
      <c r="C16" s="122" t="s">
        <v>206</v>
      </c>
      <c r="D16" s="123"/>
      <c r="E16" s="162"/>
      <c r="F16" s="123"/>
      <c r="G16" s="238"/>
      <c r="H16" s="241"/>
      <c r="I16" s="233"/>
    </row>
    <row r="17" spans="1:9" ht="15.3" x14ac:dyDescent="0.55000000000000004">
      <c r="A17" s="235"/>
      <c r="B17" s="121">
        <v>5</v>
      </c>
      <c r="C17" s="122" t="s">
        <v>207</v>
      </c>
      <c r="D17" s="123"/>
      <c r="E17" s="162"/>
      <c r="F17" s="123"/>
      <c r="G17" s="238"/>
      <c r="H17" s="241"/>
      <c r="I17" s="233"/>
    </row>
    <row r="18" spans="1:9" ht="15.3" x14ac:dyDescent="0.55000000000000004">
      <c r="A18" s="235"/>
      <c r="B18" s="121"/>
      <c r="C18" s="166" t="s">
        <v>208</v>
      </c>
      <c r="D18" s="167"/>
      <c r="E18" s="162"/>
      <c r="F18" s="167"/>
      <c r="G18" s="238"/>
      <c r="H18" s="241"/>
      <c r="I18" s="233"/>
    </row>
    <row r="19" spans="1:9" ht="15.3" x14ac:dyDescent="0.55000000000000004">
      <c r="A19" s="235"/>
      <c r="B19" s="121">
        <v>6</v>
      </c>
      <c r="C19" s="165" t="s">
        <v>472</v>
      </c>
      <c r="D19" s="123"/>
      <c r="E19" s="162"/>
      <c r="F19" s="123"/>
      <c r="G19" s="238"/>
      <c r="H19" s="241"/>
      <c r="I19" s="233"/>
    </row>
    <row r="20" spans="1:9" ht="15.3" x14ac:dyDescent="0.55000000000000004">
      <c r="A20" s="235"/>
      <c r="B20" s="121"/>
      <c r="C20" s="122" t="s">
        <v>209</v>
      </c>
      <c r="D20" s="123"/>
      <c r="E20" s="162"/>
      <c r="F20" s="123"/>
      <c r="G20" s="238"/>
      <c r="H20" s="241"/>
      <c r="I20" s="233"/>
    </row>
    <row r="21" spans="1:9" ht="15.3" x14ac:dyDescent="0.55000000000000004">
      <c r="A21" s="235"/>
      <c r="B21" s="121">
        <v>7</v>
      </c>
      <c r="C21" s="122" t="s">
        <v>210</v>
      </c>
      <c r="D21" s="123"/>
      <c r="E21" s="162"/>
      <c r="F21" s="123"/>
      <c r="G21" s="238"/>
      <c r="H21" s="241"/>
      <c r="I21" s="233"/>
    </row>
    <row r="22" spans="1:9" ht="15.6" thickBot="1" x14ac:dyDescent="0.6">
      <c r="A22" s="236"/>
      <c r="B22" s="150"/>
      <c r="C22" s="169" t="s">
        <v>211</v>
      </c>
      <c r="D22" s="170"/>
      <c r="E22" s="171"/>
      <c r="F22" s="170"/>
      <c r="G22" s="239"/>
      <c r="H22" s="242"/>
      <c r="I22" s="234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7">
    <mergeCell ref="I9:I22"/>
    <mergeCell ref="A1:B1"/>
    <mergeCell ref="A2:B4"/>
    <mergeCell ref="C2:C4"/>
    <mergeCell ref="A12:A22"/>
    <mergeCell ref="G9:G22"/>
    <mergeCell ref="H9:H22"/>
  </mergeCells>
  <dataValidations count="1">
    <dataValidation type="list" allowBlank="1" showErrorMessage="1" sqref="D1 F1 H1" xr:uid="{00000000-0002-0000-10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1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141</v>
      </c>
      <c r="C8" s="135" t="s">
        <v>26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212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213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214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215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216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217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1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3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143</v>
      </c>
      <c r="C8" s="135" t="s">
        <v>27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218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221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212" t="s">
        <v>219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213" t="s">
        <v>220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212" t="s">
        <v>222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223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224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18" t="s">
        <v>225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2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29">
        <v>1.1000000000000001</v>
      </c>
      <c r="C8" s="30" t="s">
        <v>13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30.6" x14ac:dyDescent="0.55000000000000004">
      <c r="A9" s="106"/>
      <c r="B9" s="36">
        <f>ROW(A1)</f>
        <v>1</v>
      </c>
      <c r="C9" s="37" t="s">
        <v>54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8" si="0">ROW(A2)</f>
        <v>2</v>
      </c>
      <c r="C10" s="43" t="s">
        <v>55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56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f t="shared" si="0"/>
        <v>4</v>
      </c>
      <c r="C12" s="37" t="s">
        <v>57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f t="shared" si="0"/>
        <v>5</v>
      </c>
      <c r="C13" s="37" t="s">
        <v>58</v>
      </c>
      <c r="D13" s="40"/>
      <c r="E13" s="39"/>
      <c r="F13" s="40"/>
      <c r="G13" s="41"/>
      <c r="H13" s="42"/>
      <c r="I13" s="95"/>
    </row>
    <row r="14" spans="1:9" ht="30.6" x14ac:dyDescent="0.55000000000000004">
      <c r="A14" s="106"/>
      <c r="B14" s="36">
        <f t="shared" si="0"/>
        <v>6</v>
      </c>
      <c r="C14" s="54" t="s">
        <v>59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f t="shared" si="0"/>
        <v>7</v>
      </c>
      <c r="C15" s="37" t="s">
        <v>60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f t="shared" si="0"/>
        <v>8</v>
      </c>
      <c r="C16" s="37" t="s">
        <v>61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f t="shared" si="0"/>
        <v>9</v>
      </c>
      <c r="C17" s="51" t="s">
        <v>62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>
        <f t="shared" si="0"/>
        <v>10</v>
      </c>
      <c r="C18" s="109" t="s">
        <v>63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1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7"/>
  <sheetViews>
    <sheetView topLeftCell="A4"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144</v>
      </c>
      <c r="C8" s="135" t="s">
        <v>28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226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227</v>
      </c>
      <c r="D10" s="40"/>
      <c r="E10" s="44"/>
      <c r="F10" s="45"/>
      <c r="G10" s="41"/>
      <c r="H10" s="42"/>
      <c r="I10" s="95"/>
    </row>
    <row r="11" spans="1:9" ht="32.25" customHeight="1" x14ac:dyDescent="0.55000000000000004">
      <c r="A11" s="106"/>
      <c r="B11" s="36">
        <f t="shared" si="0"/>
        <v>3</v>
      </c>
      <c r="C11" s="43" t="s">
        <v>228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229</v>
      </c>
      <c r="D12" s="40"/>
      <c r="E12" s="39"/>
      <c r="F12" s="40"/>
      <c r="G12" s="41"/>
      <c r="H12" s="42"/>
      <c r="I12" s="95"/>
    </row>
    <row r="13" spans="1:9" ht="30.6" x14ac:dyDescent="0.55000000000000004">
      <c r="A13" s="106"/>
      <c r="B13" s="36"/>
      <c r="C13" s="37" t="s">
        <v>230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/>
      <c r="C14" s="37" t="s">
        <v>231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/>
      <c r="C15" s="37" t="s">
        <v>232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5</v>
      </c>
      <c r="C16" s="37" t="s">
        <v>233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/>
      <c r="C17" s="37" t="s">
        <v>234</v>
      </c>
      <c r="D17" s="40"/>
      <c r="E17" s="39"/>
      <c r="F17" s="40"/>
      <c r="G17" s="41"/>
      <c r="H17" s="42"/>
      <c r="I17" s="95"/>
    </row>
    <row r="18" spans="1:9" ht="15.3" x14ac:dyDescent="0.55000000000000004">
      <c r="A18" s="106"/>
      <c r="B18" s="36"/>
      <c r="C18" s="37" t="s">
        <v>235</v>
      </c>
      <c r="D18" s="40"/>
      <c r="E18" s="39"/>
      <c r="F18" s="40"/>
      <c r="G18" s="41"/>
      <c r="H18" s="42"/>
      <c r="I18" s="95"/>
    </row>
    <row r="19" spans="1:9" ht="15.3" x14ac:dyDescent="0.55000000000000004">
      <c r="A19" s="106"/>
      <c r="B19" s="36"/>
      <c r="C19" s="37" t="s">
        <v>236</v>
      </c>
      <c r="D19" s="40"/>
      <c r="E19" s="39"/>
      <c r="F19" s="40"/>
      <c r="G19" s="41"/>
      <c r="H19" s="42"/>
      <c r="I19" s="95"/>
    </row>
    <row r="20" spans="1:9" ht="15.6" thickBot="1" x14ac:dyDescent="0.6">
      <c r="A20" s="116"/>
      <c r="B20" s="108">
        <v>6</v>
      </c>
      <c r="C20" s="118" t="s">
        <v>237</v>
      </c>
      <c r="D20" s="117"/>
      <c r="E20" s="111"/>
      <c r="F20" s="117"/>
      <c r="G20" s="112"/>
      <c r="H20" s="113"/>
      <c r="I20" s="114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  <row r="26" spans="1:9" ht="14.4" x14ac:dyDescent="0.55000000000000004">
      <c r="B26" s="46"/>
    </row>
    <row r="27" spans="1:9" ht="14.4" x14ac:dyDescent="0.55000000000000004">
      <c r="B27" s="46"/>
    </row>
  </sheetData>
  <customSheetViews>
    <customSheetView guid="{A9AFC8C3-8526-4F6C-8208-5A17689B0792}" scale="85" topLeftCell="A4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3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2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145</v>
      </c>
      <c r="C8" s="135" t="s">
        <v>29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30.6" x14ac:dyDescent="0.55000000000000004">
      <c r="A9" s="158"/>
      <c r="B9" s="159">
        <f>ROW(A1)</f>
        <v>1</v>
      </c>
      <c r="C9" s="152" t="s">
        <v>238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239</v>
      </c>
      <c r="D10" s="40"/>
      <c r="E10" s="44"/>
      <c r="F10" s="45"/>
      <c r="G10" s="41"/>
      <c r="H10" s="42"/>
      <c r="I10" s="95"/>
    </row>
    <row r="11" spans="1:9" ht="30.6" x14ac:dyDescent="0.55000000000000004">
      <c r="A11" s="106"/>
      <c r="B11" s="36">
        <f t="shared" si="0"/>
        <v>3</v>
      </c>
      <c r="C11" s="43" t="s">
        <v>240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241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243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242</v>
      </c>
      <c r="D14" s="53"/>
      <c r="E14" s="50"/>
      <c r="F14" s="40"/>
      <c r="G14" s="41"/>
      <c r="H14" s="42"/>
      <c r="I14" s="95"/>
    </row>
    <row r="15" spans="1:9" ht="15.6" thickBot="1" x14ac:dyDescent="0.6">
      <c r="A15" s="116"/>
      <c r="B15" s="108">
        <v>7</v>
      </c>
      <c r="C15" s="118" t="s">
        <v>244</v>
      </c>
      <c r="D15" s="117"/>
      <c r="E15" s="111"/>
      <c r="F15" s="117"/>
      <c r="G15" s="112"/>
      <c r="H15" s="113"/>
      <c r="I15" s="114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4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7"/>
  <sheetViews>
    <sheetView topLeftCell="A4"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146</v>
      </c>
      <c r="C8" s="135" t="s">
        <v>30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245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246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213" t="s">
        <v>247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212" t="s">
        <v>248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212" t="s">
        <v>249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212" t="s">
        <v>250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/>
      <c r="C15" s="212" t="s">
        <v>251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/>
      <c r="C16" s="212" t="s">
        <v>252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178"/>
      <c r="C17" s="212" t="s">
        <v>253</v>
      </c>
      <c r="D17" s="40"/>
      <c r="E17" s="39"/>
      <c r="F17" s="40"/>
      <c r="G17" s="41"/>
      <c r="H17" s="42"/>
      <c r="I17" s="95"/>
    </row>
    <row r="18" spans="1:9" ht="15.3" x14ac:dyDescent="0.55000000000000004">
      <c r="A18" s="174"/>
      <c r="B18" s="121"/>
      <c r="C18" s="214" t="s">
        <v>254</v>
      </c>
      <c r="D18" s="119"/>
      <c r="E18" s="179"/>
      <c r="F18" s="119"/>
      <c r="G18" s="41"/>
      <c r="H18" s="42"/>
      <c r="I18" s="95"/>
    </row>
    <row r="19" spans="1:9" ht="15.3" x14ac:dyDescent="0.55000000000000004">
      <c r="A19" s="174"/>
      <c r="B19" s="121"/>
      <c r="C19" s="214" t="s">
        <v>255</v>
      </c>
      <c r="D19" s="119"/>
      <c r="E19" s="179"/>
      <c r="F19" s="119"/>
      <c r="G19" s="41"/>
      <c r="H19" s="42"/>
      <c r="I19" s="95"/>
    </row>
    <row r="20" spans="1:9" ht="15.6" thickBot="1" x14ac:dyDescent="0.6">
      <c r="A20" s="175"/>
      <c r="B20" s="150"/>
      <c r="C20" s="215" t="s">
        <v>256</v>
      </c>
      <c r="D20" s="117"/>
      <c r="E20" s="111"/>
      <c r="F20" s="117"/>
      <c r="G20" s="112"/>
      <c r="H20" s="113"/>
      <c r="I20" s="114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  <row r="26" spans="1:9" ht="14.4" x14ac:dyDescent="0.55000000000000004">
      <c r="B26" s="46"/>
    </row>
    <row r="27" spans="1:9" ht="14.4" x14ac:dyDescent="0.55000000000000004">
      <c r="B27" s="46"/>
    </row>
  </sheetData>
  <customSheetViews>
    <customSheetView guid="{A9AFC8C3-8526-4F6C-8208-5A17689B0792}" topLeftCell="A4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5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147</v>
      </c>
      <c r="C8" s="30" t="s">
        <v>31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152" t="s">
        <v>245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257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258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259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260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261</v>
      </c>
      <c r="D14" s="53"/>
      <c r="E14" s="50"/>
      <c r="F14" s="40"/>
      <c r="G14" s="41"/>
      <c r="H14" s="42"/>
      <c r="I14" s="95"/>
    </row>
    <row r="15" spans="1:9" ht="30.6" x14ac:dyDescent="0.55000000000000004">
      <c r="A15" s="106"/>
      <c r="B15" s="36"/>
      <c r="C15" s="37" t="s">
        <v>262</v>
      </c>
      <c r="D15" s="40"/>
      <c r="E15" s="39"/>
      <c r="F15" s="40"/>
      <c r="G15" s="41"/>
      <c r="H15" s="42"/>
      <c r="I15" s="95"/>
    </row>
    <row r="16" spans="1:9" ht="30.6" x14ac:dyDescent="0.55000000000000004">
      <c r="A16" s="106"/>
      <c r="B16" s="36"/>
      <c r="C16" s="37" t="s">
        <v>263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/>
      <c r="C17" s="37" t="s">
        <v>264</v>
      </c>
      <c r="D17" s="40"/>
      <c r="E17" s="39"/>
      <c r="F17" s="40"/>
      <c r="G17" s="41"/>
      <c r="H17" s="42"/>
      <c r="I17" s="95"/>
    </row>
    <row r="18" spans="1:9" ht="30.9" thickBot="1" x14ac:dyDescent="0.6">
      <c r="A18" s="107"/>
      <c r="B18" s="108"/>
      <c r="C18" s="109" t="s">
        <v>265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6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22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148</v>
      </c>
      <c r="C8" s="135" t="s">
        <v>33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266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269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270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267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268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271</v>
      </c>
      <c r="D14" s="53"/>
      <c r="E14" s="50"/>
      <c r="F14" s="40"/>
      <c r="G14" s="41"/>
      <c r="H14" s="42"/>
      <c r="I14" s="95"/>
    </row>
    <row r="15" spans="1:9" ht="15.6" thickBot="1" x14ac:dyDescent="0.6">
      <c r="A15" s="116"/>
      <c r="B15" s="108">
        <v>7</v>
      </c>
      <c r="C15" s="118" t="s">
        <v>272</v>
      </c>
      <c r="D15" s="117"/>
      <c r="E15" s="111"/>
      <c r="F15" s="117"/>
      <c r="G15" s="112"/>
      <c r="H15" s="113"/>
      <c r="I15" s="114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7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2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150</v>
      </c>
      <c r="C8" s="135" t="s">
        <v>32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30.6" x14ac:dyDescent="0.55000000000000004">
      <c r="A9" s="158"/>
      <c r="B9" s="159">
        <f>ROW(A1)</f>
        <v>1</v>
      </c>
      <c r="C9" s="152" t="s">
        <v>273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274</v>
      </c>
      <c r="D10" s="40"/>
      <c r="E10" s="44"/>
      <c r="F10" s="45"/>
      <c r="G10" s="41"/>
      <c r="H10" s="42"/>
      <c r="I10" s="95"/>
    </row>
    <row r="11" spans="1:9" ht="30.6" x14ac:dyDescent="0.55000000000000004">
      <c r="A11" s="106"/>
      <c r="B11" s="36">
        <f t="shared" si="0"/>
        <v>3</v>
      </c>
      <c r="C11" s="43" t="s">
        <v>275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276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278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279</v>
      </c>
      <c r="D14" s="53"/>
      <c r="E14" s="50"/>
      <c r="F14" s="40"/>
      <c r="G14" s="41"/>
      <c r="H14" s="42"/>
      <c r="I14" s="95"/>
    </row>
    <row r="15" spans="1:9" ht="15.6" thickBot="1" x14ac:dyDescent="0.6">
      <c r="A15" s="116"/>
      <c r="B15" s="108">
        <v>7</v>
      </c>
      <c r="C15" s="118" t="s">
        <v>277</v>
      </c>
      <c r="D15" s="117"/>
      <c r="E15" s="111"/>
      <c r="F15" s="117"/>
      <c r="G15" s="112"/>
      <c r="H15" s="113"/>
      <c r="I15" s="114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8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26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20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151</v>
      </c>
      <c r="C8" s="30" t="s">
        <v>149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280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212" t="s">
        <v>284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213" t="s">
        <v>482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212" t="s">
        <v>281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212" t="s">
        <v>282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212" t="s">
        <v>283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212" t="s">
        <v>285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212" t="s">
        <v>286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178">
        <v>9</v>
      </c>
      <c r="C17" s="212" t="s">
        <v>287</v>
      </c>
      <c r="D17" s="40"/>
      <c r="E17" s="39"/>
      <c r="F17" s="40"/>
      <c r="G17" s="41"/>
      <c r="H17" s="42"/>
      <c r="I17" s="95"/>
    </row>
    <row r="18" spans="1:9" ht="15.3" x14ac:dyDescent="0.55000000000000004">
      <c r="A18" s="174"/>
      <c r="B18" s="121">
        <v>10</v>
      </c>
      <c r="C18" s="214" t="s">
        <v>289</v>
      </c>
      <c r="D18" s="119"/>
      <c r="E18" s="179"/>
      <c r="F18" s="119"/>
      <c r="G18" s="41"/>
      <c r="H18" s="42"/>
      <c r="I18" s="95"/>
    </row>
    <row r="19" spans="1:9" ht="15.6" thickBot="1" x14ac:dyDescent="0.6">
      <c r="A19" s="107"/>
      <c r="B19" s="108">
        <v>11</v>
      </c>
      <c r="C19" s="216" t="s">
        <v>288</v>
      </c>
      <c r="D19" s="110"/>
      <c r="E19" s="111"/>
      <c r="F19" s="110"/>
      <c r="G19" s="112"/>
      <c r="H19" s="113"/>
      <c r="I19" s="114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  <row r="26" spans="1:9" ht="14.4" x14ac:dyDescent="0.55000000000000004">
      <c r="B26" s="46"/>
    </row>
  </sheetData>
  <customSheetViews>
    <customSheetView guid="{A9AFC8C3-8526-4F6C-8208-5A17689B0792}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9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35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152</v>
      </c>
      <c r="C8" s="30" t="s">
        <v>36</v>
      </c>
      <c r="D8" s="31">
        <v>2</v>
      </c>
      <c r="E8" s="32"/>
      <c r="F8" s="31">
        <v>2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290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291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292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293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294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295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37" t="s">
        <v>296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297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298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>
        <v>10</v>
      </c>
      <c r="C18" s="109" t="s">
        <v>299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A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21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35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153</v>
      </c>
      <c r="C8" s="135" t="s">
        <v>37</v>
      </c>
      <c r="D8" s="136">
        <v>2</v>
      </c>
      <c r="E8" s="138"/>
      <c r="F8" s="136">
        <v>2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300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301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304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43" t="s">
        <v>302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303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305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B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24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154</v>
      </c>
      <c r="C8" s="135" t="s">
        <v>39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30.6" x14ac:dyDescent="0.55000000000000004">
      <c r="A9" s="158"/>
      <c r="B9" s="159">
        <f>ROW(A1)</f>
        <v>1</v>
      </c>
      <c r="C9" s="152" t="s">
        <v>306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307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308</v>
      </c>
      <c r="D11" s="40"/>
      <c r="E11" s="39"/>
      <c r="F11" s="40"/>
      <c r="G11" s="41"/>
      <c r="H11" s="42"/>
      <c r="I11" s="95"/>
    </row>
    <row r="12" spans="1:9" ht="30.6" x14ac:dyDescent="0.55000000000000004">
      <c r="A12" s="106"/>
      <c r="B12" s="36">
        <v>4</v>
      </c>
      <c r="C12" s="37" t="s">
        <v>309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310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311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312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313</v>
      </c>
      <c r="D16" s="40"/>
      <c r="E16" s="39"/>
      <c r="F16" s="40"/>
      <c r="G16" s="41"/>
      <c r="H16" s="42"/>
      <c r="I16" s="95"/>
    </row>
    <row r="17" spans="1:9" ht="30.9" thickBot="1" x14ac:dyDescent="0.6">
      <c r="A17" s="116"/>
      <c r="B17" s="108">
        <v>9</v>
      </c>
      <c r="C17" s="118" t="s">
        <v>314</v>
      </c>
      <c r="D17" s="117"/>
      <c r="E17" s="111"/>
      <c r="F17" s="117"/>
      <c r="G17" s="112"/>
      <c r="H17" s="113"/>
      <c r="I17" s="114"/>
    </row>
    <row r="18" spans="1:9" ht="14.4" x14ac:dyDescent="0.55000000000000004">
      <c r="B18" s="46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C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29">
        <v>1.2</v>
      </c>
      <c r="C8" s="30" t="s">
        <v>14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64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4" si="0">ROW(A2)</f>
        <v>2</v>
      </c>
      <c r="C10" s="43" t="s">
        <v>65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67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f t="shared" si="0"/>
        <v>4</v>
      </c>
      <c r="C12" s="37" t="s">
        <v>68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f t="shared" si="0"/>
        <v>5</v>
      </c>
      <c r="C13" s="37" t="s">
        <v>70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f t="shared" si="0"/>
        <v>6</v>
      </c>
      <c r="C14" s="54" t="s">
        <v>66</v>
      </c>
      <c r="D14" s="53"/>
      <c r="E14" s="50"/>
      <c r="F14" s="40"/>
      <c r="G14" s="41"/>
      <c r="H14" s="42"/>
      <c r="I14" s="95"/>
    </row>
    <row r="15" spans="1:9" ht="17.7" x14ac:dyDescent="0.55000000000000004">
      <c r="A15" s="106"/>
      <c r="B15" s="36">
        <v>7</v>
      </c>
      <c r="C15" s="54" t="s">
        <v>473</v>
      </c>
      <c r="D15" s="53"/>
      <c r="E15" s="50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69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71</v>
      </c>
      <c r="D17" s="40"/>
      <c r="E17" s="39"/>
      <c r="F17" s="40"/>
      <c r="G17" s="41"/>
      <c r="H17" s="42"/>
      <c r="I17" s="95"/>
    </row>
    <row r="18" spans="1:9" ht="30.6" x14ac:dyDescent="0.55000000000000004">
      <c r="A18" s="106"/>
      <c r="B18" s="36">
        <v>10</v>
      </c>
      <c r="C18" s="51" t="s">
        <v>72</v>
      </c>
      <c r="D18" s="40"/>
      <c r="E18" s="39"/>
      <c r="F18" s="40"/>
      <c r="G18" s="41"/>
      <c r="H18" s="42"/>
      <c r="I18" s="95"/>
    </row>
    <row r="19" spans="1:9" ht="15.3" x14ac:dyDescent="0.55000000000000004">
      <c r="A19" s="115"/>
      <c r="B19" s="36">
        <v>11</v>
      </c>
      <c r="C19" s="51" t="s">
        <v>73</v>
      </c>
      <c r="D19" s="52"/>
      <c r="E19" s="39"/>
      <c r="F19" s="52"/>
      <c r="G19" s="41"/>
      <c r="H19" s="42"/>
      <c r="I19" s="95"/>
    </row>
    <row r="20" spans="1:9" ht="15.3" x14ac:dyDescent="0.55000000000000004">
      <c r="A20" s="115"/>
      <c r="B20" s="36">
        <v>12</v>
      </c>
      <c r="C20" s="51" t="s">
        <v>476</v>
      </c>
      <c r="D20" s="52"/>
      <c r="E20" s="39"/>
      <c r="F20" s="52"/>
      <c r="G20" s="41"/>
      <c r="H20" s="42"/>
      <c r="I20" s="95"/>
    </row>
    <row r="21" spans="1:9" ht="15.3" x14ac:dyDescent="0.55000000000000004">
      <c r="A21" s="115"/>
      <c r="B21" s="36">
        <v>13</v>
      </c>
      <c r="C21" s="51" t="s">
        <v>74</v>
      </c>
      <c r="D21" s="52"/>
      <c r="E21" s="39"/>
      <c r="F21" s="52"/>
      <c r="G21" s="41"/>
      <c r="H21" s="42"/>
      <c r="I21" s="95"/>
    </row>
    <row r="22" spans="1:9" ht="15.3" x14ac:dyDescent="0.55000000000000004">
      <c r="A22" s="115"/>
      <c r="B22" s="36">
        <v>14</v>
      </c>
      <c r="C22" s="51" t="s">
        <v>75</v>
      </c>
      <c r="D22" s="52"/>
      <c r="E22" s="39"/>
      <c r="F22" s="52"/>
      <c r="G22" s="41"/>
      <c r="H22" s="42"/>
      <c r="I22" s="95"/>
    </row>
    <row r="23" spans="1:9" ht="15.6" thickBot="1" x14ac:dyDescent="0.6">
      <c r="A23" s="107"/>
      <c r="B23" s="108">
        <v>15</v>
      </c>
      <c r="C23" s="109" t="s">
        <v>76</v>
      </c>
      <c r="D23" s="110"/>
      <c r="E23" s="111"/>
      <c r="F23" s="110"/>
      <c r="G23" s="112"/>
      <c r="H23" s="113"/>
      <c r="I23" s="114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2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23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155</v>
      </c>
      <c r="C8" s="135" t="s">
        <v>40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315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316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317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318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319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320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321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18" t="s">
        <v>322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D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3"/>
  <sheetViews>
    <sheetView zoomScale="90" zoomScaleNormal="9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156</v>
      </c>
      <c r="C8" s="135" t="s">
        <v>41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323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324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325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326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212" t="s">
        <v>327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212" t="s">
        <v>328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329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18" t="s">
        <v>330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90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E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157</v>
      </c>
      <c r="C8" s="30" t="s">
        <v>42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331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332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333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334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335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336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337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338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339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>
        <v>10</v>
      </c>
      <c r="C18" s="109" t="s">
        <v>340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1F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28"/>
  <sheetViews>
    <sheetView topLeftCell="A4" zoomScale="80" zoomScaleNormal="8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158</v>
      </c>
      <c r="C8" s="135" t="s">
        <v>43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341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342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343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344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345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346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347</v>
      </c>
      <c r="D15" s="40"/>
      <c r="E15" s="39"/>
      <c r="F15" s="40"/>
      <c r="G15" s="41"/>
      <c r="H15" s="42"/>
      <c r="I15" s="95"/>
    </row>
    <row r="16" spans="1:9" ht="30.6" x14ac:dyDescent="0.55000000000000004">
      <c r="A16" s="106"/>
      <c r="B16" s="36">
        <v>8</v>
      </c>
      <c r="C16" s="37" t="s">
        <v>348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178">
        <v>9</v>
      </c>
      <c r="C17" s="37" t="s">
        <v>349</v>
      </c>
      <c r="D17" s="40"/>
      <c r="E17" s="39"/>
      <c r="F17" s="40"/>
      <c r="G17" s="41"/>
      <c r="H17" s="42"/>
      <c r="I17" s="95"/>
    </row>
    <row r="18" spans="1:9" ht="15.3" x14ac:dyDescent="0.55000000000000004">
      <c r="A18" s="176"/>
      <c r="B18" s="121">
        <v>10</v>
      </c>
      <c r="C18" s="180" t="s">
        <v>350</v>
      </c>
      <c r="D18" s="119"/>
      <c r="E18" s="179"/>
      <c r="F18" s="119"/>
      <c r="G18" s="41"/>
      <c r="H18" s="42"/>
      <c r="I18" s="95"/>
    </row>
    <row r="19" spans="1:9" ht="15.3" x14ac:dyDescent="0.55000000000000004">
      <c r="A19" s="176"/>
      <c r="B19" s="121">
        <v>11</v>
      </c>
      <c r="C19" s="180" t="s">
        <v>351</v>
      </c>
      <c r="D19" s="119"/>
      <c r="E19" s="179"/>
      <c r="F19" s="119"/>
      <c r="G19" s="41"/>
      <c r="H19" s="42"/>
      <c r="I19" s="95"/>
    </row>
    <row r="20" spans="1:9" ht="15.3" x14ac:dyDescent="0.55000000000000004">
      <c r="A20" s="176"/>
      <c r="B20" s="121">
        <v>12</v>
      </c>
      <c r="C20" s="180" t="s">
        <v>352</v>
      </c>
      <c r="D20" s="119"/>
      <c r="E20" s="179"/>
      <c r="F20" s="119"/>
      <c r="G20" s="41"/>
      <c r="H20" s="42"/>
      <c r="I20" s="95"/>
    </row>
    <row r="21" spans="1:9" ht="15.6" thickBot="1" x14ac:dyDescent="0.6">
      <c r="A21" s="177"/>
      <c r="B21" s="150">
        <v>13</v>
      </c>
      <c r="C21" s="109" t="s">
        <v>353</v>
      </c>
      <c r="D21" s="117"/>
      <c r="E21" s="111"/>
      <c r="F21" s="117"/>
      <c r="G21" s="112"/>
      <c r="H21" s="113"/>
      <c r="I21" s="114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  <row r="26" spans="1:9" ht="14.4" x14ac:dyDescent="0.55000000000000004">
      <c r="B26" s="46"/>
    </row>
    <row r="27" spans="1:9" ht="14.4" x14ac:dyDescent="0.55000000000000004">
      <c r="B27" s="46"/>
    </row>
    <row r="28" spans="1:9" ht="14.4" x14ac:dyDescent="0.55000000000000004">
      <c r="B28" s="46"/>
    </row>
  </sheetData>
  <customSheetViews>
    <customSheetView guid="{A9AFC8C3-8526-4F6C-8208-5A17689B0792}" scale="80" topLeftCell="A4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0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159</v>
      </c>
      <c r="C8" s="30" t="s">
        <v>44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354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355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356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362</v>
      </c>
      <c r="D12" s="40"/>
      <c r="E12" s="39"/>
      <c r="F12" s="40"/>
      <c r="G12" s="41"/>
      <c r="H12" s="42"/>
      <c r="I12" s="95"/>
    </row>
    <row r="13" spans="1:9" ht="30.6" x14ac:dyDescent="0.55000000000000004">
      <c r="A13" s="106"/>
      <c r="B13" s="36">
        <v>5</v>
      </c>
      <c r="C13" s="37" t="s">
        <v>357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358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37" t="s">
        <v>359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54" t="s">
        <v>360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361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>
        <v>10</v>
      </c>
      <c r="C18" s="109" t="s">
        <v>363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1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37"/>
  <sheetViews>
    <sheetView topLeftCell="A7" zoomScale="85" zoomScaleNormal="85" workbookViewId="0">
      <selection activeCell="C16" sqref="C16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1.34</v>
      </c>
      <c r="C8" s="135" t="s">
        <v>463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30.6" x14ac:dyDescent="0.55000000000000004">
      <c r="A9" s="141"/>
      <c r="B9" s="142">
        <f>ROW(A1)</f>
        <v>1</v>
      </c>
      <c r="C9" s="143" t="s">
        <v>439</v>
      </c>
      <c r="D9" s="144"/>
      <c r="E9" s="168"/>
      <c r="F9" s="144"/>
      <c r="G9" s="188"/>
      <c r="H9" s="148"/>
      <c r="I9" s="149"/>
    </row>
    <row r="10" spans="1:9" ht="15.3" x14ac:dyDescent="0.55000000000000004">
      <c r="A10" s="184"/>
      <c r="B10" s="121">
        <f t="shared" ref="B10:B11" si="0">ROW(A2)</f>
        <v>2</v>
      </c>
      <c r="C10" s="122" t="s">
        <v>434</v>
      </c>
      <c r="D10" s="123"/>
      <c r="E10" s="162"/>
      <c r="F10" s="123"/>
      <c r="G10" s="189"/>
      <c r="H10" s="42"/>
      <c r="I10" s="95"/>
    </row>
    <row r="11" spans="1:9" ht="15.3" x14ac:dyDescent="0.55000000000000004">
      <c r="A11" s="184"/>
      <c r="B11" s="121">
        <f t="shared" si="0"/>
        <v>3</v>
      </c>
      <c r="C11" s="122" t="s">
        <v>435</v>
      </c>
      <c r="D11" s="123"/>
      <c r="E11" s="162"/>
      <c r="F11" s="123"/>
      <c r="G11" s="189"/>
      <c r="H11" s="42"/>
      <c r="I11" s="95"/>
    </row>
    <row r="12" spans="1:9" ht="15.3" x14ac:dyDescent="0.55000000000000004">
      <c r="A12" s="184"/>
      <c r="B12" s="121">
        <v>4</v>
      </c>
      <c r="C12" s="122" t="s">
        <v>436</v>
      </c>
      <c r="D12" s="123"/>
      <c r="E12" s="162"/>
      <c r="F12" s="123"/>
      <c r="G12" s="189"/>
      <c r="H12" s="42"/>
      <c r="I12" s="95"/>
    </row>
    <row r="13" spans="1:9" ht="15.3" x14ac:dyDescent="0.55000000000000004">
      <c r="A13" s="184"/>
      <c r="B13" s="121">
        <v>5</v>
      </c>
      <c r="C13" s="122" t="s">
        <v>437</v>
      </c>
      <c r="D13" s="123"/>
      <c r="E13" s="162"/>
      <c r="F13" s="123"/>
      <c r="G13" s="189"/>
      <c r="H13" s="42"/>
      <c r="I13" s="95"/>
    </row>
    <row r="14" spans="1:9" ht="15.3" x14ac:dyDescent="0.55000000000000004">
      <c r="A14" s="184"/>
      <c r="B14" s="121">
        <v>6</v>
      </c>
      <c r="C14" s="122" t="s">
        <v>438</v>
      </c>
      <c r="D14" s="163"/>
      <c r="E14" s="164"/>
      <c r="F14" s="123"/>
      <c r="G14" s="189"/>
      <c r="H14" s="42"/>
      <c r="I14" s="95"/>
    </row>
    <row r="15" spans="1:9" ht="30.6" x14ac:dyDescent="0.55000000000000004">
      <c r="A15" s="184"/>
      <c r="B15" s="121">
        <v>7</v>
      </c>
      <c r="C15" s="165" t="s">
        <v>487</v>
      </c>
      <c r="D15" s="123"/>
      <c r="E15" s="162"/>
      <c r="F15" s="123"/>
      <c r="G15" s="189"/>
      <c r="H15" s="42"/>
      <c r="I15" s="95"/>
    </row>
    <row r="16" spans="1:9" ht="15.3" x14ac:dyDescent="0.55000000000000004">
      <c r="A16" s="184"/>
      <c r="B16" s="121">
        <v>8</v>
      </c>
      <c r="C16" s="122" t="s">
        <v>442</v>
      </c>
      <c r="D16" s="123"/>
      <c r="E16" s="162"/>
      <c r="F16" s="123"/>
      <c r="G16" s="189"/>
      <c r="H16" s="42"/>
      <c r="I16" s="95"/>
    </row>
    <row r="17" spans="1:9" ht="15.3" x14ac:dyDescent="0.55000000000000004">
      <c r="A17" s="184"/>
      <c r="B17" s="121">
        <v>9</v>
      </c>
      <c r="C17" s="122" t="s">
        <v>440</v>
      </c>
      <c r="D17" s="123"/>
      <c r="E17" s="162"/>
      <c r="F17" s="123"/>
      <c r="G17" s="189"/>
      <c r="H17" s="42"/>
      <c r="I17" s="95"/>
    </row>
    <row r="18" spans="1:9" ht="45.9" x14ac:dyDescent="0.55000000000000004">
      <c r="A18" s="184"/>
      <c r="B18" s="121">
        <v>10</v>
      </c>
      <c r="C18" s="122" t="s">
        <v>441</v>
      </c>
      <c r="D18" s="123"/>
      <c r="E18" s="162"/>
      <c r="F18" s="123"/>
      <c r="G18" s="189"/>
      <c r="H18" s="42"/>
      <c r="I18" s="95"/>
    </row>
    <row r="19" spans="1:9" ht="15.3" x14ac:dyDescent="0.55000000000000004">
      <c r="A19" s="184"/>
      <c r="B19" s="121">
        <v>11</v>
      </c>
      <c r="C19" s="122" t="s">
        <v>443</v>
      </c>
      <c r="D19" s="123"/>
      <c r="E19" s="162"/>
      <c r="F19" s="123"/>
      <c r="G19" s="189"/>
      <c r="H19" s="42"/>
      <c r="I19" s="95"/>
    </row>
    <row r="20" spans="1:9" ht="15.3" x14ac:dyDescent="0.55000000000000004">
      <c r="A20" s="184"/>
      <c r="B20" s="121">
        <v>12</v>
      </c>
      <c r="C20" s="122" t="s">
        <v>444</v>
      </c>
      <c r="D20" s="123"/>
      <c r="E20" s="162"/>
      <c r="F20" s="123"/>
      <c r="G20" s="189"/>
      <c r="H20" s="42"/>
      <c r="I20" s="95"/>
    </row>
    <row r="21" spans="1:9" ht="15.3" x14ac:dyDescent="0.55000000000000004">
      <c r="A21" s="184"/>
      <c r="B21" s="121">
        <v>13</v>
      </c>
      <c r="C21" s="122" t="s">
        <v>445</v>
      </c>
      <c r="D21" s="123"/>
      <c r="E21" s="162"/>
      <c r="F21" s="123"/>
      <c r="G21" s="189"/>
      <c r="H21" s="42"/>
      <c r="I21" s="95"/>
    </row>
    <row r="22" spans="1:9" ht="15.3" x14ac:dyDescent="0.55000000000000004">
      <c r="A22" s="184"/>
      <c r="B22" s="121"/>
      <c r="C22" s="122" t="s">
        <v>448</v>
      </c>
      <c r="D22" s="123"/>
      <c r="E22" s="162"/>
      <c r="F22" s="123"/>
      <c r="G22" s="189"/>
      <c r="H22" s="42"/>
      <c r="I22" s="95"/>
    </row>
    <row r="23" spans="1:9" ht="15.3" x14ac:dyDescent="0.55000000000000004">
      <c r="A23" s="184"/>
      <c r="B23" s="121"/>
      <c r="C23" s="122" t="s">
        <v>449</v>
      </c>
      <c r="D23" s="123"/>
      <c r="E23" s="162"/>
      <c r="F23" s="123"/>
      <c r="G23" s="189"/>
      <c r="H23" s="42"/>
      <c r="I23" s="95"/>
    </row>
    <row r="24" spans="1:9" ht="15.3" x14ac:dyDescent="0.55000000000000004">
      <c r="A24" s="184"/>
      <c r="B24" s="121"/>
      <c r="C24" s="122" t="s">
        <v>450</v>
      </c>
      <c r="D24" s="123"/>
      <c r="E24" s="162"/>
      <c r="F24" s="123"/>
      <c r="G24" s="189"/>
      <c r="H24" s="42"/>
      <c r="I24" s="95"/>
    </row>
    <row r="25" spans="1:9" s="197" customFormat="1" ht="15.3" x14ac:dyDescent="0.55000000000000004">
      <c r="A25" s="190"/>
      <c r="B25" s="191"/>
      <c r="C25" s="122" t="s">
        <v>451</v>
      </c>
      <c r="D25" s="192"/>
      <c r="E25" s="193"/>
      <c r="F25" s="192"/>
      <c r="G25" s="194"/>
      <c r="H25" s="195"/>
      <c r="I25" s="196"/>
    </row>
    <row r="26" spans="1:9" ht="15.3" x14ac:dyDescent="0.55000000000000004">
      <c r="A26" s="184"/>
      <c r="B26" s="121"/>
      <c r="C26" s="122" t="s">
        <v>452</v>
      </c>
      <c r="D26" s="123"/>
      <c r="E26" s="162"/>
      <c r="F26" s="123"/>
      <c r="G26" s="189"/>
      <c r="H26" s="42"/>
      <c r="I26" s="95"/>
    </row>
    <row r="27" spans="1:9" ht="15.3" x14ac:dyDescent="0.55000000000000004">
      <c r="A27" s="184"/>
      <c r="B27" s="121"/>
      <c r="C27" s="122" t="s">
        <v>446</v>
      </c>
      <c r="D27" s="123"/>
      <c r="E27" s="162"/>
      <c r="F27" s="123"/>
      <c r="G27" s="189"/>
      <c r="H27" s="42"/>
      <c r="I27" s="95"/>
    </row>
    <row r="28" spans="1:9" ht="15.3" x14ac:dyDescent="0.55000000000000004">
      <c r="A28" s="184"/>
      <c r="B28" s="121"/>
      <c r="C28" s="122" t="s">
        <v>453</v>
      </c>
      <c r="D28" s="123"/>
      <c r="E28" s="162"/>
      <c r="F28" s="123"/>
      <c r="G28" s="189"/>
      <c r="H28" s="42"/>
      <c r="I28" s="95"/>
    </row>
    <row r="29" spans="1:9" ht="15.3" x14ac:dyDescent="0.55000000000000004">
      <c r="A29" s="184"/>
      <c r="B29" s="121"/>
      <c r="C29" s="122" t="s">
        <v>447</v>
      </c>
      <c r="D29" s="123"/>
      <c r="E29" s="162"/>
      <c r="F29" s="123"/>
      <c r="G29" s="189"/>
      <c r="H29" s="42"/>
      <c r="I29" s="95"/>
    </row>
    <row r="30" spans="1:9" ht="15.6" thickBot="1" x14ac:dyDescent="0.6">
      <c r="A30" s="116"/>
      <c r="B30" s="108"/>
      <c r="C30" s="181" t="s">
        <v>454</v>
      </c>
      <c r="D30" s="183"/>
      <c r="E30" s="182"/>
      <c r="F30" s="183"/>
      <c r="G30" s="112"/>
      <c r="H30" s="113"/>
      <c r="I30" s="114"/>
    </row>
    <row r="31" spans="1:9" ht="14.4" x14ac:dyDescent="0.55000000000000004">
      <c r="B31" s="46"/>
    </row>
    <row r="32" spans="1:9" ht="14.4" x14ac:dyDescent="0.55000000000000004">
      <c r="B32" s="46"/>
    </row>
    <row r="33" spans="2:2" ht="14.4" x14ac:dyDescent="0.55000000000000004">
      <c r="B33" s="46"/>
    </row>
    <row r="34" spans="2:2" ht="14.4" x14ac:dyDescent="0.55000000000000004">
      <c r="B34" s="46"/>
    </row>
    <row r="35" spans="2:2" ht="14.4" x14ac:dyDescent="0.55000000000000004">
      <c r="B35" s="46"/>
    </row>
    <row r="36" spans="2:2" ht="14.4" x14ac:dyDescent="0.55000000000000004">
      <c r="B36" s="46"/>
    </row>
    <row r="37" spans="2:2" ht="14.4" x14ac:dyDescent="0.55000000000000004">
      <c r="B37" s="46"/>
    </row>
  </sheetData>
  <customSheetViews>
    <customSheetView guid="{A9AFC8C3-8526-4F6C-8208-5A17689B0792}" scale="85" topLeftCell="A7">
      <selection activeCell="C16" sqref="C16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2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23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160</v>
      </c>
      <c r="C8" s="135" t="s">
        <v>45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364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365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366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367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368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369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37" t="s">
        <v>370</v>
      </c>
      <c r="D15" s="40"/>
      <c r="E15" s="39"/>
      <c r="F15" s="40"/>
      <c r="G15" s="41"/>
      <c r="H15" s="42"/>
      <c r="I15" s="95"/>
    </row>
    <row r="16" spans="1:9" ht="15.6" thickBot="1" x14ac:dyDescent="0.6">
      <c r="A16" s="116"/>
      <c r="B16" s="108">
        <v>8</v>
      </c>
      <c r="C16" s="118" t="s">
        <v>371</v>
      </c>
      <c r="D16" s="117"/>
      <c r="E16" s="111"/>
      <c r="F16" s="117"/>
      <c r="G16" s="112"/>
      <c r="H16" s="113"/>
      <c r="I16" s="114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  <row r="23" spans="2:2" ht="14.4" x14ac:dyDescent="0.55000000000000004">
      <c r="B23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disablePrompts="1" count="1">
    <dataValidation type="list" allowBlank="1" showErrorMessage="1" sqref="D1 F1 H1" xr:uid="{00000000-0002-0000-23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21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161</v>
      </c>
      <c r="C8" s="135" t="s">
        <v>46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372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373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374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375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376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371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</sheetData>
  <customSheetViews>
    <customSheetView guid="{A9AFC8C3-8526-4F6C-8208-5A17689B0792}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4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20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162</v>
      </c>
      <c r="C8" s="135" t="s">
        <v>47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377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378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379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380</v>
      </c>
      <c r="D12" s="40"/>
      <c r="E12" s="39"/>
      <c r="F12" s="40"/>
      <c r="G12" s="41"/>
      <c r="H12" s="42"/>
      <c r="I12" s="95"/>
    </row>
    <row r="13" spans="1:9" ht="15.6" thickBot="1" x14ac:dyDescent="0.6">
      <c r="A13" s="116"/>
      <c r="B13" s="108">
        <v>5</v>
      </c>
      <c r="C13" s="118" t="s">
        <v>381</v>
      </c>
      <c r="D13" s="117"/>
      <c r="E13" s="111"/>
      <c r="F13" s="117"/>
      <c r="G13" s="112"/>
      <c r="H13" s="113"/>
      <c r="I13" s="114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</sheetData>
  <customSheetViews>
    <customSheetView guid="{A9AFC8C3-8526-4F6C-8208-5A17689B0792}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5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25"/>
  <sheetViews>
    <sheetView topLeftCell="A4"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186" t="s">
        <v>163</v>
      </c>
      <c r="C8" s="30" t="s">
        <v>48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388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1" si="0">ROW(A2)</f>
        <v>2</v>
      </c>
      <c r="C10" s="37" t="s">
        <v>382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383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43" t="s">
        <v>384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385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386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37" t="s">
        <v>387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389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390</v>
      </c>
      <c r="D17" s="40"/>
      <c r="E17" s="39"/>
      <c r="F17" s="40"/>
      <c r="G17" s="41"/>
      <c r="H17" s="42"/>
      <c r="I17" s="95"/>
    </row>
    <row r="18" spans="1:9" ht="15.6" thickBot="1" x14ac:dyDescent="0.6">
      <c r="A18" s="107"/>
      <c r="B18" s="108">
        <v>10</v>
      </c>
      <c r="C18" s="109" t="s">
        <v>391</v>
      </c>
      <c r="D18" s="110"/>
      <c r="E18" s="111"/>
      <c r="F18" s="110"/>
      <c r="G18" s="112"/>
      <c r="H18" s="113"/>
      <c r="I18" s="114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topLeftCell="A4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6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29">
        <v>1.3</v>
      </c>
      <c r="C8" s="30" t="s">
        <v>15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64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4" si="0">ROW(A2)</f>
        <v>2</v>
      </c>
      <c r="C10" s="43" t="s">
        <v>65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77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f t="shared" si="0"/>
        <v>4</v>
      </c>
      <c r="C12" s="37" t="s">
        <v>68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f t="shared" si="0"/>
        <v>5</v>
      </c>
      <c r="C13" s="37" t="s">
        <v>78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f t="shared" si="0"/>
        <v>6</v>
      </c>
      <c r="C14" s="54" t="s">
        <v>66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79</v>
      </c>
      <c r="D15" s="53"/>
      <c r="E15" s="50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474</v>
      </c>
      <c r="D16" s="40"/>
      <c r="E16" s="39"/>
      <c r="F16" s="40"/>
      <c r="G16" s="41"/>
      <c r="H16" s="42"/>
      <c r="I16" s="95"/>
    </row>
    <row r="17" spans="1:9" ht="15.3" x14ac:dyDescent="0.55000000000000004">
      <c r="A17" s="106"/>
      <c r="B17" s="36">
        <v>9</v>
      </c>
      <c r="C17" s="37" t="s">
        <v>71</v>
      </c>
      <c r="D17" s="40"/>
      <c r="E17" s="39"/>
      <c r="F17" s="40"/>
      <c r="G17" s="41"/>
      <c r="H17" s="42"/>
      <c r="I17" s="95"/>
    </row>
    <row r="18" spans="1:9" ht="30.6" x14ac:dyDescent="0.55000000000000004">
      <c r="A18" s="106"/>
      <c r="B18" s="36">
        <v>10</v>
      </c>
      <c r="C18" s="51" t="s">
        <v>72</v>
      </c>
      <c r="D18" s="40"/>
      <c r="E18" s="39"/>
      <c r="F18" s="40"/>
      <c r="G18" s="41"/>
      <c r="H18" s="42"/>
      <c r="I18" s="95"/>
    </row>
    <row r="19" spans="1:9" ht="15.3" x14ac:dyDescent="0.55000000000000004">
      <c r="A19" s="115"/>
      <c r="B19" s="36">
        <v>11</v>
      </c>
      <c r="C19" s="51" t="s">
        <v>80</v>
      </c>
      <c r="D19" s="52"/>
      <c r="E19" s="39"/>
      <c r="F19" s="52"/>
      <c r="G19" s="41"/>
      <c r="H19" s="42"/>
      <c r="I19" s="95"/>
    </row>
    <row r="20" spans="1:9" ht="15.3" x14ac:dyDescent="0.55000000000000004">
      <c r="A20" s="115"/>
      <c r="B20" s="36">
        <v>12</v>
      </c>
      <c r="C20" s="51" t="s">
        <v>475</v>
      </c>
      <c r="D20" s="52"/>
      <c r="E20" s="39"/>
      <c r="F20" s="52"/>
      <c r="G20" s="41"/>
      <c r="H20" s="42"/>
      <c r="I20" s="95"/>
    </row>
    <row r="21" spans="1:9" ht="15.3" x14ac:dyDescent="0.55000000000000004">
      <c r="A21" s="115"/>
      <c r="B21" s="36">
        <v>13</v>
      </c>
      <c r="C21" s="51" t="s">
        <v>478</v>
      </c>
      <c r="D21" s="52"/>
      <c r="E21" s="39"/>
      <c r="F21" s="52"/>
      <c r="G21" s="41"/>
      <c r="H21" s="42"/>
      <c r="I21" s="95"/>
    </row>
    <row r="22" spans="1:9" ht="15.3" x14ac:dyDescent="0.55000000000000004">
      <c r="A22" s="115"/>
      <c r="B22" s="36">
        <v>14</v>
      </c>
      <c r="C22" s="51" t="s">
        <v>75</v>
      </c>
      <c r="D22" s="52"/>
      <c r="E22" s="39"/>
      <c r="F22" s="52"/>
      <c r="G22" s="41"/>
      <c r="H22" s="42"/>
      <c r="I22" s="95"/>
    </row>
    <row r="23" spans="1:9" ht="15.6" thickBot="1" x14ac:dyDescent="0.6">
      <c r="A23" s="107"/>
      <c r="B23" s="108">
        <v>15</v>
      </c>
      <c r="C23" s="109" t="s">
        <v>76</v>
      </c>
      <c r="D23" s="110"/>
      <c r="E23" s="111"/>
      <c r="F23" s="110"/>
      <c r="G23" s="112"/>
      <c r="H23" s="113"/>
      <c r="I23" s="114"/>
    </row>
    <row r="24" spans="1:9" ht="14.4" x14ac:dyDescent="0.55000000000000004">
      <c r="B24" s="46"/>
    </row>
    <row r="25" spans="1:9" ht="14.4" x14ac:dyDescent="0.55000000000000004">
      <c r="B25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disablePrompts="1" count="1">
    <dataValidation type="list" allowBlank="1" showErrorMessage="1" sqref="D1 F1 H1" xr:uid="{00000000-0002-0000-03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20"/>
  <sheetViews>
    <sheetView zoomScale="85" zoomScaleNormal="85" workbookViewId="0">
      <selection activeCell="B22" sqref="B22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164</v>
      </c>
      <c r="C8" s="135" t="s">
        <v>49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392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393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394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471</v>
      </c>
      <c r="D12" s="40"/>
      <c r="E12" s="39"/>
      <c r="F12" s="40"/>
      <c r="G12" s="41"/>
      <c r="H12" s="42"/>
      <c r="I12" s="95"/>
    </row>
    <row r="13" spans="1:9" ht="15.6" thickBot="1" x14ac:dyDescent="0.6">
      <c r="A13" s="116"/>
      <c r="B13" s="108">
        <v>5</v>
      </c>
      <c r="C13" s="118" t="s">
        <v>395</v>
      </c>
      <c r="D13" s="117"/>
      <c r="E13" s="111"/>
      <c r="F13" s="117"/>
      <c r="G13" s="112"/>
      <c r="H13" s="113"/>
      <c r="I13" s="114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7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18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165</v>
      </c>
      <c r="C8" s="135" t="s">
        <v>50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396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397</v>
      </c>
      <c r="D10" s="40"/>
      <c r="E10" s="44"/>
      <c r="F10" s="45"/>
      <c r="G10" s="41"/>
      <c r="H10" s="42"/>
      <c r="I10" s="95"/>
    </row>
    <row r="11" spans="1:9" ht="15.6" thickBot="1" x14ac:dyDescent="0.6">
      <c r="A11" s="116"/>
      <c r="B11" s="108">
        <f t="shared" si="0"/>
        <v>3</v>
      </c>
      <c r="C11" s="181" t="s">
        <v>398</v>
      </c>
      <c r="D11" s="117"/>
      <c r="E11" s="111"/>
      <c r="F11" s="117"/>
      <c r="G11" s="112"/>
      <c r="H11" s="113"/>
      <c r="I11" s="114"/>
    </row>
    <row r="12" spans="1:9" ht="14.4" x14ac:dyDescent="0.55000000000000004">
      <c r="B12" s="46"/>
    </row>
    <row r="13" spans="1:9" ht="14.4" x14ac:dyDescent="0.55000000000000004">
      <c r="B13" s="46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disablePrompts="1" count="1">
    <dataValidation type="list" allowBlank="1" showErrorMessage="1" sqref="D1 F1 H1" xr:uid="{00000000-0002-0000-28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24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167</v>
      </c>
      <c r="C8" s="135" t="s">
        <v>51</v>
      </c>
      <c r="D8" s="136">
        <v>20</v>
      </c>
      <c r="E8" s="138"/>
      <c r="F8" s="136">
        <v>20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399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400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401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402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404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403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405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406</v>
      </c>
      <c r="D16" s="40"/>
      <c r="E16" s="39"/>
      <c r="F16" s="40"/>
      <c r="G16" s="41"/>
      <c r="H16" s="42"/>
      <c r="I16" s="95"/>
    </row>
    <row r="17" spans="1:9" ht="15.6" thickBot="1" x14ac:dyDescent="0.6">
      <c r="A17" s="116"/>
      <c r="B17" s="108">
        <v>9</v>
      </c>
      <c r="C17" s="118" t="s">
        <v>407</v>
      </c>
      <c r="D17" s="117"/>
      <c r="E17" s="111"/>
      <c r="F17" s="117"/>
      <c r="G17" s="112"/>
      <c r="H17" s="113"/>
      <c r="I17" s="114"/>
    </row>
    <row r="18" spans="1:9" ht="14.4" x14ac:dyDescent="0.55000000000000004">
      <c r="B18" s="46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9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20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169</v>
      </c>
      <c r="C8" s="135" t="s">
        <v>52</v>
      </c>
      <c r="D8" s="136">
        <v>25</v>
      </c>
      <c r="E8" s="138"/>
      <c r="F8" s="136">
        <v>25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408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409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410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411</v>
      </c>
      <c r="D12" s="40"/>
      <c r="E12" s="39"/>
      <c r="F12" s="40"/>
      <c r="G12" s="41"/>
      <c r="H12" s="42"/>
      <c r="I12" s="95"/>
    </row>
    <row r="13" spans="1:9" ht="15.6" thickBot="1" x14ac:dyDescent="0.6">
      <c r="A13" s="116"/>
      <c r="B13" s="108">
        <v>5</v>
      </c>
      <c r="C13" s="118" t="s">
        <v>412</v>
      </c>
      <c r="D13" s="117"/>
      <c r="E13" s="111"/>
      <c r="F13" s="117"/>
      <c r="G13" s="112"/>
      <c r="H13" s="113"/>
      <c r="I13" s="114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A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21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170</v>
      </c>
      <c r="C8" s="135" t="s">
        <v>166</v>
      </c>
      <c r="D8" s="136">
        <v>3</v>
      </c>
      <c r="E8" s="138"/>
      <c r="F8" s="136">
        <v>3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413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414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415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416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417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418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</sheetData>
  <customSheetViews>
    <customSheetView guid="{A9AFC8C3-8526-4F6C-8208-5A17689B0792}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B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20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171</v>
      </c>
      <c r="C8" s="135" t="s">
        <v>168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419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414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415</v>
      </c>
      <c r="D11" s="40"/>
      <c r="E11" s="39"/>
      <c r="F11" s="40"/>
      <c r="G11" s="41"/>
      <c r="H11" s="42"/>
      <c r="I11" s="95"/>
    </row>
    <row r="12" spans="1:9" ht="16.2" customHeight="1" x14ac:dyDescent="0.55000000000000004">
      <c r="A12" s="106"/>
      <c r="B12" s="36">
        <v>4</v>
      </c>
      <c r="C12" s="37" t="s">
        <v>420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417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418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</sheetData>
  <customSheetViews>
    <customSheetView guid="{A9AFC8C3-8526-4F6C-8208-5A17689B0792}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C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21"/>
  <sheetViews>
    <sheetView topLeftCell="A4"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467</v>
      </c>
      <c r="C8" s="135" t="s">
        <v>423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421</v>
      </c>
      <c r="D9" s="146"/>
      <c r="E9" s="160"/>
      <c r="F9" s="146"/>
      <c r="G9" s="147"/>
      <c r="H9" s="148"/>
      <c r="I9" s="149"/>
    </row>
    <row r="10" spans="1:9" ht="30.6" x14ac:dyDescent="0.55000000000000004">
      <c r="A10" s="106"/>
      <c r="B10" s="36">
        <f t="shared" ref="B10:B11" si="0">ROW(A2)</f>
        <v>2</v>
      </c>
      <c r="C10" s="37" t="s">
        <v>432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433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427</v>
      </c>
      <c r="D12" s="40"/>
      <c r="E12" s="39"/>
      <c r="F12" s="40"/>
      <c r="G12" s="41"/>
      <c r="H12" s="42"/>
      <c r="I12" s="95"/>
    </row>
    <row r="13" spans="1:9" ht="30.6" x14ac:dyDescent="0.55000000000000004">
      <c r="A13" s="106"/>
      <c r="B13" s="36">
        <v>5</v>
      </c>
      <c r="C13" s="37" t="s">
        <v>428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422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</sheetData>
  <customSheetViews>
    <customSheetView guid="{A9AFC8C3-8526-4F6C-8208-5A17689B0792}" topLeftCell="A4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D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19"/>
  <sheetViews>
    <sheetView zoomScale="90" zoomScaleNormal="9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468</v>
      </c>
      <c r="C8" s="135" t="s">
        <v>424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429</v>
      </c>
      <c r="D9" s="146"/>
      <c r="E9" s="160"/>
      <c r="F9" s="146"/>
      <c r="G9" s="147"/>
      <c r="H9" s="148"/>
      <c r="I9" s="149"/>
    </row>
    <row r="10" spans="1:9" ht="30.6" x14ac:dyDescent="0.55000000000000004">
      <c r="A10" s="106"/>
      <c r="B10" s="36">
        <f t="shared" ref="B10:B11" si="0">ROW(A2)</f>
        <v>2</v>
      </c>
      <c r="C10" s="37" t="s">
        <v>432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433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427</v>
      </c>
      <c r="D12" s="40"/>
      <c r="E12" s="39"/>
      <c r="F12" s="40"/>
      <c r="G12" s="41"/>
      <c r="H12" s="42"/>
      <c r="I12" s="95"/>
    </row>
    <row r="13" spans="1:9" ht="30.6" x14ac:dyDescent="0.55000000000000004">
      <c r="A13" s="106"/>
      <c r="B13" s="36">
        <v>5</v>
      </c>
      <c r="C13" s="37" t="s">
        <v>428</v>
      </c>
      <c r="D13" s="40"/>
      <c r="E13" s="39"/>
      <c r="F13" s="40"/>
      <c r="G13" s="41"/>
      <c r="H13" s="42"/>
      <c r="I13" s="95"/>
    </row>
    <row r="14" spans="1:9" ht="15.6" thickBot="1" x14ac:dyDescent="0.6">
      <c r="A14" s="116"/>
      <c r="B14" s="108">
        <v>6</v>
      </c>
      <c r="C14" s="118" t="s">
        <v>422</v>
      </c>
      <c r="D14" s="172"/>
      <c r="E14" s="173"/>
      <c r="F14" s="117"/>
      <c r="G14" s="112"/>
      <c r="H14" s="113"/>
      <c r="I14" s="114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</sheetData>
  <customSheetViews>
    <customSheetView guid="{A9AFC8C3-8526-4F6C-8208-5A17689B0792}" scale="90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E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17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38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5" t="s">
        <v>469</v>
      </c>
      <c r="C8" s="135" t="s">
        <v>53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430</v>
      </c>
      <c r="D9" s="146"/>
      <c r="E9" s="160"/>
      <c r="F9" s="146"/>
      <c r="G9" s="147"/>
      <c r="H9" s="148"/>
      <c r="I9" s="149"/>
    </row>
    <row r="10" spans="1:9" ht="15.6" thickBot="1" x14ac:dyDescent="0.6">
      <c r="A10" s="116"/>
      <c r="B10" s="108">
        <f t="shared" ref="B10" si="0">ROW(A2)</f>
        <v>2</v>
      </c>
      <c r="C10" s="118" t="s">
        <v>431</v>
      </c>
      <c r="D10" s="117"/>
      <c r="E10" s="182"/>
      <c r="F10" s="183"/>
      <c r="G10" s="112"/>
      <c r="H10" s="113"/>
      <c r="I10" s="114"/>
    </row>
    <row r="11" spans="1:9" ht="14.4" x14ac:dyDescent="0.55000000000000004">
      <c r="B11" s="46"/>
    </row>
    <row r="12" spans="1:9" ht="14.4" x14ac:dyDescent="0.55000000000000004">
      <c r="B12" s="46"/>
    </row>
    <row r="13" spans="1:9" ht="14.4" x14ac:dyDescent="0.55000000000000004">
      <c r="B13" s="46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2F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04">
        <v>1</v>
      </c>
      <c r="B8" s="29">
        <v>1.4</v>
      </c>
      <c r="C8" s="30" t="s">
        <v>16</v>
      </c>
      <c r="D8" s="31">
        <v>1</v>
      </c>
      <c r="E8" s="32"/>
      <c r="F8" s="31">
        <v>1</v>
      </c>
      <c r="G8" s="33"/>
      <c r="H8" s="34">
        <f>F8*G8</f>
        <v>0</v>
      </c>
      <c r="I8" s="105"/>
    </row>
    <row r="9" spans="1:9" ht="15.3" x14ac:dyDescent="0.55000000000000004">
      <c r="A9" s="106"/>
      <c r="B9" s="36">
        <f>ROW(A1)</f>
        <v>1</v>
      </c>
      <c r="C9" s="37" t="s">
        <v>81</v>
      </c>
      <c r="D9" s="38"/>
      <c r="E9" s="39"/>
      <c r="F9" s="40"/>
      <c r="G9" s="41"/>
      <c r="H9" s="42"/>
      <c r="I9" s="95"/>
    </row>
    <row r="10" spans="1:9" ht="15.3" x14ac:dyDescent="0.55000000000000004">
      <c r="A10" s="106"/>
      <c r="B10" s="36">
        <f t="shared" ref="B10:B17" si="0">ROW(A2)</f>
        <v>2</v>
      </c>
      <c r="C10" s="43" t="s">
        <v>83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82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f t="shared" si="0"/>
        <v>4</v>
      </c>
      <c r="C12" s="212" t="s">
        <v>84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f t="shared" si="0"/>
        <v>5</v>
      </c>
      <c r="C13" s="37" t="s">
        <v>479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f t="shared" si="0"/>
        <v>6</v>
      </c>
      <c r="C14" s="54" t="s">
        <v>85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f t="shared" si="0"/>
        <v>7</v>
      </c>
      <c r="C15" s="51" t="s">
        <v>74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f t="shared" si="0"/>
        <v>8</v>
      </c>
      <c r="C16" s="51" t="s">
        <v>75</v>
      </c>
      <c r="D16" s="40"/>
      <c r="E16" s="39"/>
      <c r="F16" s="40"/>
      <c r="G16" s="41"/>
      <c r="H16" s="42"/>
      <c r="I16" s="95"/>
    </row>
    <row r="17" spans="1:9" ht="15.6" thickBot="1" x14ac:dyDescent="0.6">
      <c r="A17" s="116"/>
      <c r="B17" s="108">
        <f t="shared" si="0"/>
        <v>9</v>
      </c>
      <c r="C17" s="109" t="s">
        <v>86</v>
      </c>
      <c r="D17" s="117"/>
      <c r="E17" s="111"/>
      <c r="F17" s="117"/>
      <c r="G17" s="112"/>
      <c r="H17" s="113"/>
      <c r="I17" s="114"/>
    </row>
    <row r="18" spans="1:9" ht="14.4" x14ac:dyDescent="0.55000000000000004">
      <c r="B18" s="46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400-000000000000}">
      <formula1>$A$1:$A$5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1.5</v>
      </c>
      <c r="C8" s="135" t="s">
        <v>87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41"/>
      <c r="B9" s="142">
        <f>ROW(A1)</f>
        <v>1</v>
      </c>
      <c r="C9" s="143" t="s">
        <v>470</v>
      </c>
      <c r="D9" s="144"/>
      <c r="E9" s="145"/>
      <c r="F9" s="146"/>
      <c r="G9" s="147"/>
      <c r="H9" s="148"/>
      <c r="I9" s="149"/>
    </row>
    <row r="10" spans="1:9" ht="15.3" x14ac:dyDescent="0.55000000000000004">
      <c r="A10" s="130"/>
      <c r="B10" s="121">
        <f t="shared" ref="B10:B11" si="0">ROW(A2)</f>
        <v>2</v>
      </c>
      <c r="C10" s="122" t="s">
        <v>89</v>
      </c>
      <c r="D10" s="123"/>
      <c r="E10" s="133"/>
      <c r="F10" s="45"/>
      <c r="G10" s="41"/>
      <c r="H10" s="42"/>
      <c r="I10" s="95"/>
    </row>
    <row r="11" spans="1:9" ht="15.3" x14ac:dyDescent="0.55000000000000004">
      <c r="A11" s="130"/>
      <c r="B11" s="121">
        <f t="shared" si="0"/>
        <v>3</v>
      </c>
      <c r="C11" s="122" t="s">
        <v>477</v>
      </c>
      <c r="D11" s="123"/>
      <c r="E11" s="132"/>
      <c r="F11" s="40"/>
      <c r="G11" s="41"/>
      <c r="H11" s="42"/>
      <c r="I11" s="95"/>
    </row>
    <row r="12" spans="1:9" ht="30.6" x14ac:dyDescent="0.55000000000000004">
      <c r="A12" s="130"/>
      <c r="B12" s="121">
        <v>4</v>
      </c>
      <c r="C12" s="122" t="s">
        <v>90</v>
      </c>
      <c r="D12" s="123"/>
      <c r="E12" s="120"/>
      <c r="F12" s="119"/>
      <c r="G12" s="41"/>
      <c r="H12" s="42"/>
      <c r="I12" s="95"/>
    </row>
    <row r="13" spans="1:9" ht="15.6" thickBot="1" x14ac:dyDescent="0.6">
      <c r="A13" s="131"/>
      <c r="B13" s="150">
        <v>5</v>
      </c>
      <c r="C13" s="127" t="s">
        <v>112</v>
      </c>
      <c r="D13" s="128"/>
      <c r="E13" s="129"/>
      <c r="F13" s="117"/>
      <c r="G13" s="112"/>
      <c r="H13" s="113"/>
      <c r="I13" s="114"/>
    </row>
    <row r="14" spans="1:9" ht="14.4" x14ac:dyDescent="0.55000000000000004">
      <c r="B14" s="46"/>
    </row>
    <row r="15" spans="1:9" ht="14.4" x14ac:dyDescent="0.55000000000000004">
      <c r="B15" s="46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500-000000000000}">
      <formula1>$A$1:$A$5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Normal="100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1.6</v>
      </c>
      <c r="C8" s="135" t="s">
        <v>88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7"/>
      <c r="B9" s="142">
        <f>ROW(A1)</f>
        <v>1</v>
      </c>
      <c r="C9" s="143" t="s">
        <v>91</v>
      </c>
      <c r="D9" s="153"/>
      <c r="E9" s="145"/>
      <c r="F9" s="146"/>
      <c r="G9" s="147"/>
      <c r="H9" s="148"/>
      <c r="I9" s="149"/>
    </row>
    <row r="10" spans="1:9" ht="15.3" x14ac:dyDescent="0.55000000000000004">
      <c r="A10" s="125"/>
      <c r="B10" s="121">
        <f t="shared" ref="B10:B11" si="0">ROW(A2)</f>
        <v>2</v>
      </c>
      <c r="C10" s="122" t="s">
        <v>92</v>
      </c>
      <c r="D10" s="154"/>
      <c r="E10" s="133"/>
      <c r="F10" s="45"/>
      <c r="G10" s="41"/>
      <c r="H10" s="42"/>
      <c r="I10" s="95"/>
    </row>
    <row r="11" spans="1:9" ht="15.3" x14ac:dyDescent="0.55000000000000004">
      <c r="A11" s="125"/>
      <c r="B11" s="121">
        <f t="shared" si="0"/>
        <v>3</v>
      </c>
      <c r="C11" s="122" t="s">
        <v>477</v>
      </c>
      <c r="D11" s="151"/>
      <c r="E11" s="132"/>
      <c r="F11" s="40"/>
      <c r="G11" s="41"/>
      <c r="H11" s="42"/>
      <c r="I11" s="95"/>
    </row>
    <row r="12" spans="1:9" ht="15.3" x14ac:dyDescent="0.55000000000000004">
      <c r="A12" s="125"/>
      <c r="B12" s="121">
        <v>4</v>
      </c>
      <c r="C12" s="122" t="s">
        <v>93</v>
      </c>
      <c r="D12" s="124"/>
      <c r="E12" s="120"/>
      <c r="F12" s="119"/>
      <c r="G12" s="41"/>
      <c r="H12" s="42"/>
      <c r="I12" s="95"/>
    </row>
    <row r="13" spans="1:9" ht="15.3" x14ac:dyDescent="0.55000000000000004">
      <c r="A13" s="125"/>
      <c r="B13" s="121">
        <v>5</v>
      </c>
      <c r="C13" s="122" t="s">
        <v>94</v>
      </c>
      <c r="D13" s="124"/>
      <c r="E13" s="120"/>
      <c r="F13" s="119"/>
      <c r="G13" s="41"/>
      <c r="H13" s="42"/>
      <c r="I13" s="95"/>
    </row>
    <row r="14" spans="1:9" ht="15.3" x14ac:dyDescent="0.55000000000000004">
      <c r="A14" s="125"/>
      <c r="B14" s="121">
        <v>6</v>
      </c>
      <c r="C14" s="122" t="s">
        <v>95</v>
      </c>
      <c r="D14" s="155"/>
      <c r="E14" s="120"/>
      <c r="F14" s="119"/>
      <c r="G14" s="41"/>
      <c r="H14" s="42"/>
      <c r="I14" s="95"/>
    </row>
    <row r="15" spans="1:9" ht="15.6" thickBot="1" x14ac:dyDescent="0.6">
      <c r="A15" s="126"/>
      <c r="B15" s="150">
        <v>7</v>
      </c>
      <c r="C15" s="127" t="s">
        <v>112</v>
      </c>
      <c r="D15" s="156"/>
      <c r="E15" s="129"/>
      <c r="F15" s="117"/>
      <c r="G15" s="112"/>
      <c r="H15" s="113"/>
      <c r="I15" s="114"/>
    </row>
    <row r="16" spans="1:9" ht="14.4" x14ac:dyDescent="0.55000000000000004">
      <c r="B16" s="46"/>
    </row>
    <row r="17" spans="2:2" ht="14.4" x14ac:dyDescent="0.55000000000000004">
      <c r="B17" s="46"/>
    </row>
    <row r="18" spans="2:2" ht="14.4" x14ac:dyDescent="0.55000000000000004">
      <c r="B18" s="46"/>
    </row>
    <row r="19" spans="2:2" ht="14.4" x14ac:dyDescent="0.55000000000000004">
      <c r="B19" s="46"/>
    </row>
    <row r="20" spans="2:2" ht="14.4" x14ac:dyDescent="0.55000000000000004">
      <c r="B20" s="46"/>
    </row>
    <row r="21" spans="2:2" ht="14.4" x14ac:dyDescent="0.55000000000000004">
      <c r="B21" s="46"/>
    </row>
    <row r="22" spans="2:2" ht="14.4" x14ac:dyDescent="0.55000000000000004">
      <c r="B22" s="46"/>
    </row>
  </sheetData>
  <customSheetViews>
    <customSheetView guid="{A9AFC8C3-8526-4F6C-8208-5A17689B0792}">
      <selection activeCell="A2" sqref="A2:B4"/>
      <pageMargins left="0.7" right="0.7" top="0.75" bottom="0.75" header="0.3" footer="0.3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600-000000000000}">
      <formula1>$A$1:$A$5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1.7</v>
      </c>
      <c r="C8" s="135" t="s">
        <v>17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96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43" t="s">
        <v>97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37" t="s">
        <v>102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212" t="s">
        <v>480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212" t="s">
        <v>481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98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99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100</v>
      </c>
      <c r="D16" s="40"/>
      <c r="E16" s="39"/>
      <c r="F16" s="40"/>
      <c r="G16" s="41"/>
      <c r="H16" s="42"/>
      <c r="I16" s="95"/>
    </row>
    <row r="17" spans="1:9" ht="15.6" thickBot="1" x14ac:dyDescent="0.6">
      <c r="A17" s="116"/>
      <c r="B17" s="108">
        <v>9</v>
      </c>
      <c r="C17" s="118" t="s">
        <v>101</v>
      </c>
      <c r="D17" s="117"/>
      <c r="E17" s="111"/>
      <c r="F17" s="117"/>
      <c r="G17" s="112"/>
      <c r="H17" s="113"/>
      <c r="I17" s="114"/>
    </row>
    <row r="18" spans="1:9" ht="14.4" x14ac:dyDescent="0.55000000000000004">
      <c r="B18" s="46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7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zoomScale="85" zoomScaleNormal="85" workbookViewId="0">
      <selection activeCell="A2" sqref="A2:B4"/>
    </sheetView>
  </sheetViews>
  <sheetFormatPr defaultColWidth="14.41796875" defaultRowHeight="15" customHeight="1" x14ac:dyDescent="0.55000000000000004"/>
  <cols>
    <col min="1" max="1" width="8.68359375" customWidth="1"/>
    <col min="2" max="2" width="9.1015625" customWidth="1"/>
    <col min="3" max="3" width="58.68359375" customWidth="1"/>
    <col min="4" max="4" width="6.41796875" customWidth="1"/>
    <col min="5" max="5" width="68.20703125" customWidth="1"/>
    <col min="6" max="6" width="6.41796875" customWidth="1"/>
    <col min="7" max="9" width="8.68359375" customWidth="1"/>
  </cols>
  <sheetData>
    <row r="1" spans="1:9" ht="51" customHeight="1" thickBot="1" x14ac:dyDescent="0.6">
      <c r="A1" s="221" t="s">
        <v>0</v>
      </c>
      <c r="B1" s="222"/>
      <c r="C1" s="88"/>
      <c r="D1" s="89"/>
      <c r="E1" s="90"/>
      <c r="F1" s="89"/>
      <c r="G1" s="91"/>
      <c r="H1" s="92"/>
      <c r="I1" s="93"/>
    </row>
    <row r="2" spans="1:9" ht="30" customHeight="1" x14ac:dyDescent="0.55000000000000004">
      <c r="A2" s="223" t="s">
        <v>485</v>
      </c>
      <c r="B2" s="224"/>
      <c r="C2" s="229"/>
      <c r="D2" s="18"/>
      <c r="E2" s="19"/>
      <c r="F2" s="18"/>
      <c r="G2" s="15" t="s">
        <v>5</v>
      </c>
      <c r="H2" s="20"/>
      <c r="I2" s="94"/>
    </row>
    <row r="3" spans="1:9" ht="30" customHeight="1" x14ac:dyDescent="0.55000000000000004">
      <c r="A3" s="225"/>
      <c r="B3" s="226"/>
      <c r="C3" s="230"/>
      <c r="D3" s="18"/>
      <c r="E3" s="19"/>
      <c r="F3" s="18"/>
      <c r="G3" s="16" t="s">
        <v>6</v>
      </c>
      <c r="H3" s="21"/>
      <c r="I3" s="95"/>
    </row>
    <row r="4" spans="1:9" ht="30" customHeight="1" thickBot="1" x14ac:dyDescent="0.6">
      <c r="A4" s="227"/>
      <c r="B4" s="228"/>
      <c r="C4" s="231"/>
      <c r="D4" s="22"/>
      <c r="E4" s="23"/>
      <c r="F4" s="22"/>
      <c r="G4" s="17"/>
      <c r="H4" s="24"/>
      <c r="I4" s="95"/>
    </row>
    <row r="5" spans="1:9" ht="25.5" customHeight="1" thickBot="1" x14ac:dyDescent="0.6">
      <c r="A5" s="96"/>
      <c r="B5" s="97"/>
      <c r="C5" s="98"/>
      <c r="D5" s="99"/>
      <c r="E5" s="100"/>
      <c r="F5" s="99"/>
      <c r="G5" s="99"/>
      <c r="H5" s="101"/>
      <c r="I5" s="95"/>
    </row>
    <row r="6" spans="1:9" ht="83.7" thickBot="1" x14ac:dyDescent="0.6">
      <c r="A6" s="102" t="s">
        <v>7</v>
      </c>
      <c r="B6" s="25" t="s">
        <v>1</v>
      </c>
      <c r="C6" s="26" t="s">
        <v>8</v>
      </c>
      <c r="D6" s="27" t="s">
        <v>3</v>
      </c>
      <c r="E6" s="27" t="s">
        <v>9</v>
      </c>
      <c r="F6" s="27" t="s">
        <v>3</v>
      </c>
      <c r="G6" s="27" t="s">
        <v>10</v>
      </c>
      <c r="H6" s="28" t="s">
        <v>4</v>
      </c>
      <c r="I6" s="103" t="s">
        <v>11</v>
      </c>
    </row>
    <row r="7" spans="1:9" ht="21.75" customHeight="1" thickTop="1" thickBot="1" x14ac:dyDescent="0.6">
      <c r="A7" s="104"/>
      <c r="B7" s="29"/>
      <c r="C7" s="30" t="s">
        <v>12</v>
      </c>
      <c r="D7" s="31"/>
      <c r="E7" s="32"/>
      <c r="F7" s="31"/>
      <c r="G7" s="33"/>
      <c r="H7" s="34"/>
      <c r="I7" s="105"/>
    </row>
    <row r="8" spans="1:9" ht="21.75" customHeight="1" thickTop="1" thickBot="1" x14ac:dyDescent="0.6">
      <c r="A8" s="137">
        <v>1</v>
      </c>
      <c r="B8" s="187">
        <v>1.8</v>
      </c>
      <c r="C8" s="135" t="s">
        <v>18</v>
      </c>
      <c r="D8" s="136">
        <v>1</v>
      </c>
      <c r="E8" s="138"/>
      <c r="F8" s="136">
        <v>1</v>
      </c>
      <c r="G8" s="139"/>
      <c r="H8" s="140">
        <f>F8*G8</f>
        <v>0</v>
      </c>
      <c r="I8" s="94"/>
    </row>
    <row r="9" spans="1:9" ht="15.3" x14ac:dyDescent="0.55000000000000004">
      <c r="A9" s="158"/>
      <c r="B9" s="159">
        <f>ROW(A1)</f>
        <v>1</v>
      </c>
      <c r="C9" s="152" t="s">
        <v>105</v>
      </c>
      <c r="D9" s="146"/>
      <c r="E9" s="160"/>
      <c r="F9" s="146"/>
      <c r="G9" s="147"/>
      <c r="H9" s="148"/>
      <c r="I9" s="149"/>
    </row>
    <row r="10" spans="1:9" ht="15.3" x14ac:dyDescent="0.55000000000000004">
      <c r="A10" s="106"/>
      <c r="B10" s="36">
        <f t="shared" ref="B10:B11" si="0">ROW(A2)</f>
        <v>2</v>
      </c>
      <c r="C10" s="37" t="s">
        <v>103</v>
      </c>
      <c r="D10" s="40"/>
      <c r="E10" s="44"/>
      <c r="F10" s="45"/>
      <c r="G10" s="41"/>
      <c r="H10" s="42"/>
      <c r="I10" s="95"/>
    </row>
    <row r="11" spans="1:9" ht="15.3" x14ac:dyDescent="0.55000000000000004">
      <c r="A11" s="106"/>
      <c r="B11" s="36">
        <f t="shared" si="0"/>
        <v>3</v>
      </c>
      <c r="C11" s="43" t="s">
        <v>104</v>
      </c>
      <c r="D11" s="40"/>
      <c r="E11" s="39"/>
      <c r="F11" s="40"/>
      <c r="G11" s="41"/>
      <c r="H11" s="42"/>
      <c r="I11" s="95"/>
    </row>
    <row r="12" spans="1:9" ht="15.3" x14ac:dyDescent="0.55000000000000004">
      <c r="A12" s="106"/>
      <c r="B12" s="36">
        <v>4</v>
      </c>
      <c r="C12" s="37" t="s">
        <v>106</v>
      </c>
      <c r="D12" s="40"/>
      <c r="E12" s="39"/>
      <c r="F12" s="40"/>
      <c r="G12" s="41"/>
      <c r="H12" s="42"/>
      <c r="I12" s="95"/>
    </row>
    <row r="13" spans="1:9" ht="15.3" x14ac:dyDescent="0.55000000000000004">
      <c r="A13" s="106"/>
      <c r="B13" s="36">
        <v>5</v>
      </c>
      <c r="C13" s="37" t="s">
        <v>107</v>
      </c>
      <c r="D13" s="40"/>
      <c r="E13" s="39"/>
      <c r="F13" s="40"/>
      <c r="G13" s="41"/>
      <c r="H13" s="42"/>
      <c r="I13" s="95"/>
    </row>
    <row r="14" spans="1:9" ht="15.3" x14ac:dyDescent="0.55000000000000004">
      <c r="A14" s="106"/>
      <c r="B14" s="36">
        <v>6</v>
      </c>
      <c r="C14" s="37" t="s">
        <v>108</v>
      </c>
      <c r="D14" s="53"/>
      <c r="E14" s="50"/>
      <c r="F14" s="40"/>
      <c r="G14" s="41"/>
      <c r="H14" s="42"/>
      <c r="I14" s="95"/>
    </row>
    <row r="15" spans="1:9" ht="15.3" x14ac:dyDescent="0.55000000000000004">
      <c r="A15" s="106"/>
      <c r="B15" s="36">
        <v>7</v>
      </c>
      <c r="C15" s="54" t="s">
        <v>109</v>
      </c>
      <c r="D15" s="40"/>
      <c r="E15" s="39"/>
      <c r="F15" s="40"/>
      <c r="G15" s="41"/>
      <c r="H15" s="42"/>
      <c r="I15" s="95"/>
    </row>
    <row r="16" spans="1:9" ht="15.3" x14ac:dyDescent="0.55000000000000004">
      <c r="A16" s="106"/>
      <c r="B16" s="36">
        <v>8</v>
      </c>
      <c r="C16" s="37" t="s">
        <v>110</v>
      </c>
      <c r="D16" s="40"/>
      <c r="E16" s="39"/>
      <c r="F16" s="40"/>
      <c r="G16" s="41"/>
      <c r="H16" s="42"/>
      <c r="I16" s="95"/>
    </row>
    <row r="17" spans="1:9" ht="15.6" thickBot="1" x14ac:dyDescent="0.6">
      <c r="A17" s="116"/>
      <c r="B17" s="108">
        <v>9</v>
      </c>
      <c r="C17" s="118" t="s">
        <v>111</v>
      </c>
      <c r="D17" s="117"/>
      <c r="E17" s="111"/>
      <c r="F17" s="117"/>
      <c r="G17" s="112"/>
      <c r="H17" s="113"/>
      <c r="I17" s="114"/>
    </row>
    <row r="18" spans="1:9" ht="14.4" x14ac:dyDescent="0.55000000000000004">
      <c r="B18" s="46"/>
    </row>
    <row r="19" spans="1:9" ht="14.4" x14ac:dyDescent="0.55000000000000004">
      <c r="B19" s="46"/>
    </row>
    <row r="20" spans="1:9" ht="14.4" x14ac:dyDescent="0.55000000000000004">
      <c r="B20" s="46"/>
    </row>
    <row r="21" spans="1:9" ht="14.4" x14ac:dyDescent="0.55000000000000004">
      <c r="B21" s="46"/>
    </row>
    <row r="22" spans="1:9" ht="14.4" x14ac:dyDescent="0.55000000000000004">
      <c r="B22" s="46"/>
    </row>
    <row r="23" spans="1:9" ht="14.4" x14ac:dyDescent="0.55000000000000004">
      <c r="B23" s="46"/>
    </row>
    <row r="24" spans="1:9" ht="14.4" x14ac:dyDescent="0.55000000000000004">
      <c r="B24" s="46"/>
    </row>
  </sheetData>
  <customSheetViews>
    <customSheetView guid="{A9AFC8C3-8526-4F6C-8208-5A17689B0792}" scale="85">
      <selection activeCell="A2" sqref="A2:B4"/>
      <pageMargins left="0.7" right="0.7" top="0.75" bottom="0.75" header="0.3" footer="0.3"/>
      <pageSetup paperSize="9" orientation="portrait" r:id="rId1"/>
    </customSheetView>
  </customSheetViews>
  <mergeCells count="3">
    <mergeCell ref="A1:B1"/>
    <mergeCell ref="A2:B4"/>
    <mergeCell ref="C2:C4"/>
  </mergeCells>
  <dataValidations count="1">
    <dataValidation type="list" allowBlank="1" showErrorMessage="1" sqref="D1 F1 H1" xr:uid="{00000000-0002-0000-0800-000000000000}">
      <formula1>$A$1:$A$5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1</vt:i4>
      </vt:variant>
    </vt:vector>
  </HeadingPairs>
  <TitlesOfParts>
    <vt:vector size="49" baseType="lpstr">
      <vt:lpstr>PriceScheduleForm</vt:lpstr>
      <vt:lpstr>1-3D Printer Type I</vt:lpstr>
      <vt:lpstr>2-3D Printer Type II</vt:lpstr>
      <vt:lpstr>3-3D Printer Type III</vt:lpstr>
      <vt:lpstr>4-3D Printer Type IV</vt:lpstr>
      <vt:lpstr>5-Object Wash</vt:lpstr>
      <vt:lpstr>6-Object Cure</vt:lpstr>
      <vt:lpstr>7-3D Scanner Type I</vt:lpstr>
      <vt:lpstr>8-3D Scanner Type II</vt:lpstr>
      <vt:lpstr>9-Desktop Workstation</vt:lpstr>
      <vt:lpstr>10-Mobile Workstation</vt:lpstr>
      <vt:lpstr>11-3D modeling Software Tools</vt:lpstr>
      <vt:lpstr>12-Spectrum Analyzer</vt:lpstr>
      <vt:lpstr>13-Preamplifier</vt:lpstr>
      <vt:lpstr>14-Set of Near field probes</vt:lpstr>
      <vt:lpstr>15-Pre-compliance Software</vt:lpstr>
      <vt:lpstr>16-Multi Product Calibrator</vt:lpstr>
      <vt:lpstr>17-Signal Generator</vt:lpstr>
      <vt:lpstr>18-Oscilloscope</vt:lpstr>
      <vt:lpstr>19-Arbitrary Function Generator</vt:lpstr>
      <vt:lpstr>20-Digital Multimeter</vt:lpstr>
      <vt:lpstr>21-HVAC Multimeter</vt:lpstr>
      <vt:lpstr>22-Data Logging Multimeter</vt:lpstr>
      <vt:lpstr>23-Linear DC Power Supply</vt:lpstr>
      <vt:lpstr>24-Programmable DC Power Supply</vt:lpstr>
      <vt:lpstr>25-Laboratory Test Chamber </vt:lpstr>
      <vt:lpstr>26-Holographic Computer</vt:lpstr>
      <vt:lpstr>27-Virtual Reality Headset</vt:lpstr>
      <vt:lpstr>28-CNC Milling Machine</vt:lpstr>
      <vt:lpstr>29-5 Axis CNC Machine</vt:lpstr>
      <vt:lpstr>30-Laser Cutting Machine</vt:lpstr>
      <vt:lpstr>31-Laser Engraver</vt:lpstr>
      <vt:lpstr>32-Cutting Plotter</vt:lpstr>
      <vt:lpstr>33-Flatbed LED UV Printer</vt:lpstr>
      <vt:lpstr>34-Desktop Workstation</vt:lpstr>
      <vt:lpstr>35-Band Saw</vt:lpstr>
      <vt:lpstr>36-Table Saw</vt:lpstr>
      <vt:lpstr>37-Spray Gun</vt:lpstr>
      <vt:lpstr>38-Compressor</vt:lpstr>
      <vt:lpstr>39-Air Staple Gun</vt:lpstr>
      <vt:lpstr>40-Pneumatic Pinner</vt:lpstr>
      <vt:lpstr>41-PPE Set</vt:lpstr>
      <vt:lpstr>42-Bar Stool</vt:lpstr>
      <vt:lpstr>43-Workbench Type I</vt:lpstr>
      <vt:lpstr>44-Workbench Type II</vt:lpstr>
      <vt:lpstr>45-Shelf Type I</vt:lpstr>
      <vt:lpstr>46-Shelf Type II</vt:lpstr>
      <vt:lpstr>47-Pegboard</vt:lpstr>
      <vt:lpstr>'11-3D modeling Software Tools'!digitalfab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2019-01-22T09:43:01Z</cp:lastPrinted>
  <dcterms:created xsi:type="dcterms:W3CDTF">2017-06-23T10:48:06Z</dcterms:created>
  <dcterms:modified xsi:type="dcterms:W3CDTF">2019-06-12T08:11:37Z</dcterms:modified>
</cp:coreProperties>
</file>