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defaultThemeVersion="124226"/>
  <mc:AlternateContent xmlns:mc="http://schemas.openxmlformats.org/markup-compatibility/2006">
    <mc:Choice Requires="x15">
      <x15ac:absPath xmlns:x15ac="http://schemas.microsoft.com/office/spreadsheetml/2010/11/ac" url="C:\Users\dragana.nenadic\Desktop\posao kju\Tirsova-lekarske sobe\DODATNI RADOVI 2\postupak\postupak1\"/>
    </mc:Choice>
  </mc:AlternateContent>
  <xr:revisionPtr revIDLastSave="0" documentId="13_ncr:1_{C07F9189-6D9C-436F-8798-DBF8F292DE4A}" xr6:coauthVersionLast="45" xr6:coauthVersionMax="45" xr10:uidLastSave="{00000000-0000-0000-0000-000000000000}"/>
  <bookViews>
    <workbookView xWindow="-108" yWindow="-108" windowWidth="23256" windowHeight="12576" tabRatio="926" xr2:uid="{00000000-000D-0000-FFFF-FFFF00000000}"/>
  </bookViews>
  <sheets>
    <sheet name="Dodatni radovi" sheetId="18" r:id="rId1"/>
  </sheets>
  <definedNames>
    <definedName name="_xlnm.Print_Area" localSheetId="0">'Dodatni radovi'!$A$1:$F$138</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2" i="18" l="1"/>
  <c r="F50" i="18"/>
  <c r="F29" i="18"/>
  <c r="F27" i="18"/>
  <c r="F25" i="18"/>
  <c r="F23" i="18"/>
  <c r="B59" i="18" l="1"/>
  <c r="A59" i="18"/>
  <c r="F48" i="18" l="1"/>
  <c r="F34" i="18"/>
  <c r="F35" i="18" s="1"/>
  <c r="F59" i="18" s="1"/>
  <c r="A61" i="18" l="1"/>
  <c r="A60" i="18"/>
  <c r="A58" i="18"/>
  <c r="B132" i="18" l="1"/>
  <c r="B131" i="18"/>
  <c r="B130" i="18"/>
  <c r="F116" i="18"/>
  <c r="B61" i="18"/>
  <c r="B60" i="18"/>
  <c r="B58" i="18"/>
  <c r="B57" i="18"/>
  <c r="F21" i="18"/>
  <c r="F20" i="18"/>
  <c r="F19" i="18"/>
  <c r="F39" i="18"/>
  <c r="F40" i="18" s="1"/>
  <c r="F60" i="18" s="1"/>
  <c r="F11" i="18" l="1"/>
  <c r="F57" i="18" s="1"/>
  <c r="F44" i="18"/>
  <c r="F16" i="18" l="1"/>
  <c r="F17" i="18"/>
  <c r="F46" i="18"/>
  <c r="F67" i="18"/>
  <c r="F69" i="18"/>
  <c r="F70" i="18"/>
  <c r="F71" i="18"/>
  <c r="F73" i="18"/>
  <c r="F74" i="18"/>
  <c r="F75" i="18"/>
  <c r="F76" i="18"/>
  <c r="F81" i="18"/>
  <c r="F82" i="18"/>
  <c r="F83" i="18"/>
  <c r="F84" i="18"/>
  <c r="F85" i="18"/>
  <c r="F86" i="18"/>
  <c r="F87" i="18"/>
  <c r="F88" i="18"/>
  <c r="F89" i="18"/>
  <c r="F90" i="18"/>
  <c r="F92" i="18"/>
  <c r="F93" i="18"/>
  <c r="F94" i="18"/>
  <c r="F97" i="18"/>
  <c r="F98" i="18"/>
  <c r="F99" i="18"/>
  <c r="F100" i="18"/>
  <c r="F101" i="18"/>
  <c r="F112" i="18"/>
  <c r="F114" i="18"/>
  <c r="F118" i="18"/>
  <c r="F120" i="18"/>
  <c r="F121" i="18"/>
  <c r="F122" i="18"/>
  <c r="F124" i="18"/>
  <c r="F30" i="18" l="1"/>
  <c r="F58" i="18" s="1"/>
  <c r="F54" i="18"/>
  <c r="F61" i="18" s="1"/>
  <c r="F77" i="18"/>
  <c r="F105" i="18" s="1"/>
  <c r="F95" i="18"/>
  <c r="F102" i="18" s="1"/>
  <c r="F106" i="18" s="1"/>
  <c r="F125" i="18"/>
  <c r="F132" i="18" s="1"/>
  <c r="F62" i="18" l="1"/>
  <c r="F130" i="18" s="1"/>
  <c r="F107" i="18"/>
  <c r="F131" i="18" s="1"/>
  <c r="F133" i="18" s="1"/>
</calcChain>
</file>

<file path=xl/sharedStrings.xml><?xml version="1.0" encoding="utf-8"?>
<sst xmlns="http://schemas.openxmlformats.org/spreadsheetml/2006/main" count="236" uniqueCount="169">
  <si>
    <t>Obračun paušalno.</t>
  </si>
  <si>
    <t>01.01.</t>
  </si>
  <si>
    <t>01.00.</t>
  </si>
  <si>
    <t>02.00.</t>
  </si>
  <si>
    <t>02.01.</t>
  </si>
  <si>
    <t>pauš.</t>
  </si>
  <si>
    <t>Br.</t>
  </si>
  <si>
    <t>Opis radova</t>
  </si>
  <si>
    <t>Jed. Mere</t>
  </si>
  <si>
    <t>A</t>
  </si>
  <si>
    <t>B</t>
  </si>
  <si>
    <t>AxB</t>
  </si>
  <si>
    <t>Količina</t>
  </si>
  <si>
    <t>Jedinična cena (din)</t>
  </si>
  <si>
    <t>Cena (din)</t>
  </si>
  <si>
    <t>Ukupno:</t>
  </si>
  <si>
    <t>kom</t>
  </si>
  <si>
    <t>kom.</t>
  </si>
  <si>
    <t>Obračun po kom. .</t>
  </si>
  <si>
    <t>Demontažni radovi</t>
  </si>
  <si>
    <t>ukupno demontažni radovi:</t>
  </si>
  <si>
    <t>Demontaža postojeće izolacije na cevnoj mreži od mineralne vune u oblozi od Al lima, sa iznošenjem šuta, utovarom u kontejner i odvozom na deponiju.</t>
  </si>
  <si>
    <t>MAŠINSKE INSTALACIJE</t>
  </si>
  <si>
    <t>Demontaža starih dotrajalih crnih cevi, sečenje i iznošenje iz objekta, utovar nu kontejner i odvoz na deponiju.</t>
  </si>
  <si>
    <t>ml</t>
  </si>
  <si>
    <t>6/4''.   Obračun po ml .</t>
  </si>
  <si>
    <t>5/4''.   Obračun po ml .</t>
  </si>
  <si>
    <t>3/8''.   Obračun po ml .</t>
  </si>
  <si>
    <t>Demontaža starih šiber ventila, iznošenje iz objekta, utovar nu kontejner i odvoz na deponiju.</t>
  </si>
  <si>
    <t xml:space="preserve">6/4''.   </t>
  </si>
  <si>
    <t xml:space="preserve">1''.   </t>
  </si>
  <si>
    <t xml:space="preserve">2''.   </t>
  </si>
  <si>
    <t xml:space="preserve">5/4''.   </t>
  </si>
  <si>
    <t>Nabavka materijala, transport (traka i lepak).</t>
  </si>
  <si>
    <t>ukupno mašinski radovi :</t>
  </si>
  <si>
    <t>Nabavka materijala, transport, isporuka i ugradnja crnih cevi.</t>
  </si>
  <si>
    <t>6/4''</t>
  </si>
  <si>
    <t>5/4''</t>
  </si>
  <si>
    <t>3/8''</t>
  </si>
  <si>
    <t>Za spojni i zaptivni materijal (kolena, žica za varenje, boce) 50% od stavke 2.3.</t>
  </si>
  <si>
    <t>%</t>
  </si>
  <si>
    <t>1''</t>
  </si>
  <si>
    <t>2''</t>
  </si>
  <si>
    <t>Hladna proba</t>
  </si>
  <si>
    <t>Razvodni ormani</t>
  </si>
  <si>
    <t>Nabavka, isporuka i ugradnja  razvodnih ormana  RO-ATS II-1. Orman služi za ByPass ATS-a u slučaju kvara na istom i kao orman za razvod ka daljim potrošačima (RO-KS). Sa navedenog ormana se napaja kompresorska stanica.</t>
  </si>
  <si>
    <t>Demontaža postojeće instalacije.</t>
  </si>
  <si>
    <t>Obračun po NČ.</t>
  </si>
  <si>
    <t>n.č.</t>
  </si>
  <si>
    <t>El.kablovi + razvod u DC</t>
  </si>
  <si>
    <t>N2XH 4x50 mm2 unutar objekta i van objekta</t>
  </si>
  <si>
    <t>N2XH-J 1x35 mm2 unutar objekta i van objekta</t>
  </si>
  <si>
    <t>N2XH-J 5x25 mm2 unutar objekta i van objekta</t>
  </si>
  <si>
    <t>Obračun po kom..</t>
  </si>
  <si>
    <t>2.1.</t>
  </si>
  <si>
    <t>2.1.1.</t>
  </si>
  <si>
    <t>2.1.2.</t>
  </si>
  <si>
    <t>2.1.2.a</t>
  </si>
  <si>
    <t>2.1.2.b</t>
  </si>
  <si>
    <t>2.1.2.c</t>
  </si>
  <si>
    <t>2.1.3.</t>
  </si>
  <si>
    <t>2.1.3.a</t>
  </si>
  <si>
    <t>2.1.3.b</t>
  </si>
  <si>
    <t>2.1.3..c</t>
  </si>
  <si>
    <t>2.1.3..d</t>
  </si>
  <si>
    <t>2.2.</t>
  </si>
  <si>
    <t>2.2.1.</t>
  </si>
  <si>
    <t>2.2.1.1</t>
  </si>
  <si>
    <t>2.2.1.2</t>
  </si>
  <si>
    <t>2.2.1.3</t>
  </si>
  <si>
    <t>2.2.1.4</t>
  </si>
  <si>
    <t>2.2.1.5</t>
  </si>
  <si>
    <t>2.2.1.6</t>
  </si>
  <si>
    <t>2.2.1.7</t>
  </si>
  <si>
    <t>2.2.1.8</t>
  </si>
  <si>
    <t>2.2.1.9</t>
  </si>
  <si>
    <t>2.2.2.</t>
  </si>
  <si>
    <t>3.1.</t>
  </si>
  <si>
    <t>3.2.</t>
  </si>
  <si>
    <t>3.3.</t>
  </si>
  <si>
    <t>3.4.</t>
  </si>
  <si>
    <t>3.5.</t>
  </si>
  <si>
    <t>3.6.</t>
  </si>
  <si>
    <t>3.7.</t>
  </si>
  <si>
    <t>3.8.</t>
  </si>
  <si>
    <t>Montažni radovi</t>
  </si>
  <si>
    <t>ukupno montažni radovi :</t>
  </si>
  <si>
    <t>ARHITEKTONSKO GRAĐEVINSKI RADOVI</t>
  </si>
  <si>
    <t>Obračun po ml .</t>
  </si>
  <si>
    <t>01.02.</t>
  </si>
  <si>
    <t>Obračun po m2  razvijene površine.</t>
  </si>
  <si>
    <t>m²</t>
  </si>
  <si>
    <t>ukupno podopolagački radovi:</t>
  </si>
  <si>
    <t>Lanterna L-1 - dvovodna lanterna uz objekat</t>
  </si>
  <si>
    <t>m2</t>
  </si>
  <si>
    <t>Lanterna L-2 - dvovodna lanterna prema podpornom zidu</t>
  </si>
  <si>
    <t>Lanterna L-3 - jednovodna lanterna prema podpornom zidu</t>
  </si>
  <si>
    <t>Obračun po komadu</t>
  </si>
  <si>
    <t>03.00.</t>
  </si>
  <si>
    <t>03.01.</t>
  </si>
  <si>
    <t>dim. 130x148 sm.    Obračun po komadu</t>
  </si>
  <si>
    <t>dim. 130x71 sm.    Obračun po komadu</t>
  </si>
  <si>
    <t>ukupno aluminarija:</t>
  </si>
  <si>
    <t>ukupno elektro energetika:</t>
  </si>
  <si>
    <t>04.01.</t>
  </si>
  <si>
    <t>Nabavka, isporuka i ugradnja razvodnog ormana RO-DIJ izrađenog od dva puta dekapiranog lima dim. 600x600 opremljenog sa bravicom i ključem povezanog u TN-C-S izvedbi sa sledećom opremom:                                                       * Glavni prekidač 0-1, 40A 3P 1 kom                                                                  * Automatski osigurač 1P, 6A 3 kom.                                                       * Automaatski osigurač 1P, 10A  4 kom.                                                        * Automatski osigurač 1P, 16A   22 kom.                                                            * Signalne sijalice  3 kom.                                                  * Ostali sitan materijal  1 komplet</t>
  </si>
  <si>
    <t>04.00.</t>
  </si>
  <si>
    <t>05.00.</t>
  </si>
  <si>
    <t>05.01.</t>
  </si>
  <si>
    <t xml:space="preserve">Podopolagački radovi </t>
  </si>
  <si>
    <t xml:space="preserve">Z B I R N A   R E K A P I T U L A C I J A </t>
  </si>
  <si>
    <t>1.</t>
  </si>
  <si>
    <t>REKAPITULACIJA ARHITEKTONSKO GRAĐEVINSKIH RADOVA</t>
  </si>
  <si>
    <t>ELEKTROENERGETSKE INSTALACIJE</t>
  </si>
  <si>
    <t>REKAPITULACIJA MAŠINSKIH INSTALACIJA</t>
  </si>
  <si>
    <t>PREDMER I PREDRAČUN</t>
  </si>
  <si>
    <t>02.02.</t>
  </si>
  <si>
    <t>2.2.3</t>
  </si>
  <si>
    <t>2.2.3.1</t>
  </si>
  <si>
    <t>2.2.3.2</t>
  </si>
  <si>
    <t>2.2.4</t>
  </si>
  <si>
    <t>2.2.5.</t>
  </si>
  <si>
    <t>2.2.5.1</t>
  </si>
  <si>
    <t>2.2.5.2</t>
  </si>
  <si>
    <t>2.2.5.3</t>
  </si>
  <si>
    <t>2.2.5.4</t>
  </si>
  <si>
    <t>2.2.6</t>
  </si>
  <si>
    <r>
      <t>Ø</t>
    </r>
    <r>
      <rPr>
        <sz val="8"/>
        <rFont val="Arial"/>
        <family val="2"/>
      </rPr>
      <t xml:space="preserve"> 108</t>
    </r>
  </si>
  <si>
    <r>
      <t>Ø</t>
    </r>
    <r>
      <rPr>
        <sz val="8"/>
        <rFont val="Arial"/>
        <family val="2"/>
      </rPr>
      <t xml:space="preserve"> 88,9</t>
    </r>
  </si>
  <si>
    <r>
      <t>Ø</t>
    </r>
    <r>
      <rPr>
        <sz val="8"/>
        <rFont val="Arial"/>
        <family val="2"/>
      </rPr>
      <t xml:space="preserve"> 76,1</t>
    </r>
  </si>
  <si>
    <r>
      <t>Ø</t>
    </r>
    <r>
      <rPr>
        <sz val="8"/>
        <rFont val="Arial"/>
        <family val="2"/>
      </rPr>
      <t xml:space="preserve"> 60,3</t>
    </r>
  </si>
  <si>
    <r>
      <t>Ø</t>
    </r>
    <r>
      <rPr>
        <sz val="8"/>
        <rFont val="Arial"/>
        <family val="2"/>
      </rPr>
      <t xml:space="preserve"> 48,3</t>
    </r>
  </si>
  <si>
    <r>
      <t>Ø</t>
    </r>
    <r>
      <rPr>
        <sz val="8"/>
        <rFont val="Arial"/>
        <family val="2"/>
      </rPr>
      <t xml:space="preserve"> 42,4</t>
    </r>
  </si>
  <si>
    <r>
      <t>Ø</t>
    </r>
    <r>
      <rPr>
        <sz val="8"/>
        <rFont val="Arial"/>
        <family val="2"/>
      </rPr>
      <t xml:space="preserve"> 33,7</t>
    </r>
  </si>
  <si>
    <r>
      <t>Ø</t>
    </r>
    <r>
      <rPr>
        <sz val="8"/>
        <rFont val="Arial"/>
        <family val="2"/>
      </rPr>
      <t xml:space="preserve"> 26,9</t>
    </r>
  </si>
  <si>
    <r>
      <t>Ø</t>
    </r>
    <r>
      <rPr>
        <sz val="8"/>
        <rFont val="Arial"/>
        <family val="2"/>
      </rPr>
      <t xml:space="preserve"> 21,3</t>
    </r>
  </si>
  <si>
    <t>Suvomontažni radovi</t>
  </si>
  <si>
    <t>Obračun po komadu.</t>
  </si>
  <si>
    <t>ukupno suvomontažni radovi:</t>
  </si>
  <si>
    <t>Razni radovi</t>
  </si>
  <si>
    <t>ukupno razni radovi:</t>
  </si>
  <si>
    <t>05.02.</t>
  </si>
  <si>
    <t>05.03.</t>
  </si>
  <si>
    <t>Nabavka i ugradnja krovnih zastakljenih elemenata-lanterni od eloksiranih aluminijumskih profila REJNAERS PROFIL ELOKS ili odgovarajući, zastakljenih staklom tipa 10 mm kaljeno vazdušni sloj 16 mm. Odozdo 5.5.2 niskoemisiono sa kompletnim zaptivnim materijalom kao i završnim limovima-opšivkama. U konstrukciji predviđeni prozori sa elektromotornim otvaranjem i senzorom. Obračun po m2 stvarne kose površine.</t>
  </si>
  <si>
    <t>Nabavka materijala, izrada, transport i montaža prozora od Al profila. Prozor je izrađen od aluminijumskih termo profila proizvođača ASISTAL ili odgovarajući. Prozor je podeljen na dva dela po horizontali, donji deo se otvara na kip, a gornji deo je fiksan. Staklo u krilu koje se otvara je 4+12+4 mm (peskareno), a u gornjem delu tj.fiksu se ugrađuje staklo 4+12+4 love punjeno argonom. Na spoljnjem delu prozora treba ugraditi alu komarnik. Prozor se ugrađuje suvom montažom tj. na purpeni i tipla se turbo šrafovima u zid.</t>
  </si>
  <si>
    <t>Nabavka, transport i montaža gotovih revizija dim 30/30 cm u spuštenom plafonu od gips kartonskih ploča, radi pristupa instalacijama u spuštenom plafonu.</t>
  </si>
  <si>
    <t>Nabavka i ugradnja  poklopca tipa ACO ili odgovarajući, za ispunu sa betonom za šahtu unutar prostorije br. 15. Poklopac je izrađen od aluminijuma sa mogućnošću otvaranja, poklopac je vododonepropusni i mirisonepropustni.</t>
  </si>
  <si>
    <t>Nabavka, isporuka i ugradnja podnih slivnika f100mm sa klapnom.</t>
  </si>
  <si>
    <t>Aluminarija i bravarski radovi</t>
  </si>
  <si>
    <r>
      <t>Demontaža kanala dim. 0,30x0,30 od pocinkovanog lima na metalnoj podkonstrukciji,</t>
    </r>
    <r>
      <rPr>
        <sz val="9"/>
        <color indexed="8"/>
        <rFont val="Arial"/>
        <family val="2"/>
      </rPr>
      <t xml:space="preserve"> sa iznošenjem šuta, utovarom u kontejner i odvozom na deponiju.</t>
    </r>
  </si>
  <si>
    <r>
      <t>Demontaža kanala dim. 0,60x0,30 od pocinkovanog lima na metalnoj podkonstrukciji,</t>
    </r>
    <r>
      <rPr>
        <sz val="9"/>
        <color indexed="8"/>
        <rFont val="Arial"/>
        <family val="2"/>
      </rPr>
      <t xml:space="preserve"> sa iznošenjem šuta, utovarom u kontejner i odvozom na deponiju.</t>
    </r>
  </si>
  <si>
    <t xml:space="preserve">Nabavka, isporuka i ugradnja punih čeličnih zaokretno dvokrilnih PP vrata, protivpožarnosti T-120, dimenzije 1650x2390. Vrata su opremljena PP rešetkama klase F-120 dimenzija 450x250 mm u gornjoj i donjoj zoni oba krila. Vrata su bez zatvarača. Zbog nemogućnosti formitanja betonskih stubova i serklaža za ugradnju vrata predviđeni su metalni nosači. Krilo vrata je sendvič-čelični lim obostrano na podkonstrukciji, sa odgovarajućom protivpožarnom ispunom. Opšiv štoka je takođe od čeličnog lima. oznaka Pos 1. </t>
  </si>
  <si>
    <t xml:space="preserve">Nabavka, isporuka i ugradnja punih čeličnih zaokretno dvokrilnih PP vrata, protivpožarnosti T-120, dimenzije 1260x2390. Vrata su opremljena PP rešetkama klase F-120 dimenzija 450x250 mm u gornjoj i donjoj zoni oba krila. Vrata su bez zatvarača. Zbog nemogućnosti formitanja betonskih stubova i serklaža za ugradnju vrata predviđeni su metalni nosači. Krilo vrata je sendvič-čelični lim obostrano na podkonstrukciji, sa odgovarajućom protivpožarnom ispunom. Opšiv štoka je takođe od čeličnog lima. oznaka Pos 2. </t>
  </si>
  <si>
    <t xml:space="preserve">Nabavka, isporuka i ugradnja punih čeličnih zaokretno dvokrilnih PP vrata, protivpožarnosti T-120, dimenzije 1430x850. Vrata su opremljena PP rešetkama klase F-120 dimenzija 450x250 mm u gornjoj i donjoj zoni oba krila. Vrata su bez zatvarača. Zbog nemogućnosti formitanja betonskih stubova i serklaža za ugradnju vrata predviđeni su metalni nosači. Krilo vrata je sendvič-čelični lim obostrano na podkonstrukciji, sa odgovarajućom protivpožarnom ispunom. Opšiv štoka je takođe od čeličnog lima. oznaka Pos 3. </t>
  </si>
  <si>
    <t xml:space="preserve">Nabavka, isporuka i ugradnja punih čeličnih zaokretno dvokrilnih PP vrata, protivpožarnosti T-120, dimenzije 1360x1400. Vrata su opremljena PP rešetkama klase F-120 dimenzija 450x250 mm u gornjoj i donjoj zoni oba krila. Vrata su bez zatvarača. Zbog nemogućnosti formitanja betonskih stubova i serklaža za ugradnju vrata predviđeni su metalni nosači. Krilo vrata je sendvič-čelični lim obostrano na podkonstrukciji, sa odgovarajućom protivpožarnom ispunom. Opšiv štoka je takođe od čeličnog lima. oznaka Pos 4. </t>
  </si>
  <si>
    <t>02.03.</t>
  </si>
  <si>
    <t>02.04.</t>
  </si>
  <si>
    <t>02.05.</t>
  </si>
  <si>
    <t>02.06.</t>
  </si>
  <si>
    <t>Nabavka materijala, transport i izrada antikliznog epoksidnog poda u amfiteatru na sledeći način: Brušenje postojećeg teraco poda, nanošenje epoksidnog prajmera u dva sloja, drugi sloj sa punim kvarcnim posipom granulacije 0,3 do 0,8 na horizontalnim površinama, izrada antikliznog epoksidnog poda u boji po izboru investitora.</t>
  </si>
  <si>
    <t>Nabavka materijala, transport i izrada  i ugradnja prijemno administrativnog pulta dim 250+160+60+60+300 cm. Korpusi i frontovi - iverica obloženi HPL laminatom kantovana abs trakom, radna površina sa zidnim uzvišenjem i fasadom pulta -iverica obloženi HPL laminatom kantovana abs trakom. Konnstrukciju radne površine čine namenski međusobno povezani elementi odgovarajuće namene - vrata i mesto za računar pet radna mesta), na štelujućim metalnim nogicama visine 20 cm, boja aluminijum mat. Preko njih se postavlja radna površina na visini od 75 cm sa integrisanim uzvišenjem za postavljanje energetskih kanala na 115 cm. Širina radne ploče nad uzvišenjem koja prelazi preko zida od GK ploča na met.podkonstrukciji 40 cm. Konstrukcija fasade pulta je od čeličnih HOP-ova 50/30mm, sa zaštitom od korozije. Svi elementi pulta se izrađuju od univera 18mm. Pult je moguće postaviti samostalno u prostor što podrazumeva finalnu obradu svih vidnih stranica. Uzvišenje iznad radne ploče, gornja radna ploča i bok pulta obostrano su obloženi ivericom obloženi HPL laminatom kantovana abs trakom. fasada pulta se spušta do 0,5 cm od poda. Na čeličnu konstrukciju fasade pulta u kontaktu sa podom postavljaju se elementi za podešavanje visine. Formiranje kružnih otvora za prolaz kablova kroz radnu površinu vrši se na licu mesta uz fasadu pulta. Pult je sa dvoje kliznih vrata sa obezbeđenim sistemom zaključavanja-cilindar brava sa dva ključa. Ručice metalne - boja aluminijum mat. Boja univer korpusa - siva mat RAL 7038 ili odgovarajuće, radne površine sa uzvišenjem i fasade pulta - bela (pearl white), polumat. Izvođač je u obavezi da definiše način ugradnje radioničkim crtežima na koje je obavezan da dobije saglasnost. Prostor iznad gornje radne ploče do otvora u zidu od GK ploča na met.podkonstrukciji zatvoriti pamleks staklom sa polukružnim otvorom, na sva tri radna mesta ili sa tri klizna šaltera po dogovoru sa korisnikom.</t>
  </si>
  <si>
    <t>05.04.</t>
  </si>
  <si>
    <t>05.05.</t>
  </si>
  <si>
    <t>Nabavka, isporuka i ugradnja tuš kabine od kaljenog stakla d=5mm.Dimenzija kabine 90x90 cm.</t>
  </si>
  <si>
    <t>Nabavka, isporuka i ugradnja tuš kabine od kaljenog stakla d=5mm.Dimenzija kabine 100x120 cm.</t>
  </si>
  <si>
    <t>Nabavka, transport i ugradnja tipa PARMAFLEKS ili odgovarajuće termo izolacije debljine 9 mm na cevima</t>
  </si>
  <si>
    <t>Nabavka, transport, isporuka i ugradnja ventila tipa TIEMME ili odgovarajući.</t>
  </si>
  <si>
    <t>Nabavka, isporuka i ugradnja svih potrebnih elemenata za prilagođavanje postojećih razvodnih ormana (sitan instalacioni materijal ..) Radovi su potrebni u RO-KON1 i RO-BPATS2.                                                        * Demontaža postojećeg P/F kabla za napajanje postojeće 3F šine dužine šest modula 63A,                                                          * Demontaža postojeće šine za napajanje postojećih automatskih prekidača,                                                                *  Dodavanje nova tri automatska prekidača 63A tipa C uz postojećih 6 automatskih prekidača tako da je cela grupa po montaži dužine 9 modula,                                                                 * Postavljanje nove šine za napajanje grupe od 9 modula automatskih prekidača,                                                                   *  Postavljanje novih jednožilnih P/F 50 mm2 kablova od glavnih faznih sabirnica za napajanje automatskih prekidača i od automatskih prekidača do klema 50 mm2,                                                                                                       *  Postavljanje papučica i hilzni na novim kablovima u zavisnosti od mesta montaže,    
 *  Montaža novih izvodnih klema za napojne kablove 50 mm2 za napajanje RO-KS (kompresorska stanica). Radovi su potrebni u RO-KON1 i RO-BRATS2.</t>
  </si>
  <si>
    <t>Zatvaranje svih prodora instalacija vatroodpornim premazom Obo Bettermann-HSM ili odgovarajući u svemu prema specifikaciji proizvođača.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</si>
</sst>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quot;€&quot;\ * #,##0.00_-;\-&quot;€&quot;\ * #,##0.00_-;_-&quot;€&quot;\ * &quot;-&quot;??_-;_-@_-"/>
  </numFmts>
  <fonts count="25">
    <font>
      <sz val="10"/>
      <name val="Yu Arial"/>
    </font>
    <font>
      <sz val="11"/>
      <color indexed="8"/>
      <name val="Calibri"/>
      <family val="2"/>
    </font>
    <font>
      <sz val="10"/>
      <name val="Yu Arial"/>
      <family val="2"/>
    </font>
    <font>
      <b/>
      <sz val="11"/>
      <color indexed="8"/>
      <name val="Arial"/>
      <family val="2"/>
    </font>
    <font>
      <sz val="10"/>
      <name val="Arial"/>
      <family val="2"/>
      <charset val="238"/>
    </font>
    <font>
      <sz val="11"/>
      <color indexed="8"/>
      <name val="Calibri"/>
      <family val="2"/>
    </font>
    <font>
      <sz val="10"/>
      <name val="CTimesRoman"/>
    </font>
    <font>
      <sz val="9"/>
      <name val="Yu Arial"/>
    </font>
    <font>
      <b/>
      <sz val="9"/>
      <color indexed="8"/>
      <name val="Arial"/>
      <family val="2"/>
      <charset val="238"/>
    </font>
    <font>
      <sz val="9"/>
      <color indexed="8"/>
      <name val="Arial"/>
      <family val="2"/>
    </font>
    <font>
      <sz val="9"/>
      <color indexed="8"/>
      <name val="Yu Arial"/>
      <family val="2"/>
    </font>
    <font>
      <b/>
      <sz val="9"/>
      <color indexed="8"/>
      <name val="Arial"/>
      <family val="2"/>
    </font>
    <font>
      <b/>
      <u/>
      <sz val="9"/>
      <color indexed="8"/>
      <name val="Arial"/>
      <family val="2"/>
      <charset val="238"/>
    </font>
    <font>
      <u/>
      <sz val="9"/>
      <color indexed="8"/>
      <name val="Arial"/>
      <family val="2"/>
      <charset val="238"/>
    </font>
    <font>
      <sz val="10"/>
      <color indexed="10"/>
      <name val="Yu Arial"/>
    </font>
    <font>
      <b/>
      <sz val="9"/>
      <color indexed="62"/>
      <name val="Arial"/>
      <family val="2"/>
    </font>
    <font>
      <sz val="9"/>
      <name val="Arial"/>
      <family val="2"/>
    </font>
    <font>
      <b/>
      <sz val="9"/>
      <name val="Arial"/>
      <family val="2"/>
    </font>
    <font>
      <b/>
      <sz val="9"/>
      <name val="Arial"/>
      <family val="2"/>
      <charset val="238"/>
    </font>
    <font>
      <sz val="9"/>
      <name val="Arial Narrow"/>
      <family val="2"/>
      <charset val="238"/>
    </font>
    <font>
      <sz val="10"/>
      <name val="Yu Arial"/>
    </font>
    <font>
      <sz val="11"/>
      <color theme="1"/>
      <name val="Calibri"/>
      <family val="2"/>
      <scheme val="minor"/>
    </font>
    <font>
      <sz val="8"/>
      <name val="Arial Narrow"/>
      <family val="2"/>
      <charset val="238"/>
    </font>
    <font>
      <sz val="8"/>
      <name val="Arial"/>
      <family val="2"/>
    </font>
    <font>
      <b/>
      <u/>
      <sz val="9"/>
      <name val="Arial"/>
      <family val="2"/>
      <charset val="238"/>
    </font>
  </fonts>
  <fills count="2">
    <fill>
      <patternFill patternType="none"/>
    </fill>
    <fill>
      <patternFill patternType="gray125"/>
    </fill>
  </fills>
  <borders count="24">
    <border>
      <left/>
      <right/>
      <top/>
      <bottom/>
      <diagonal/>
    </border>
    <border>
      <left style="thin">
        <color indexed="63"/>
      </left>
      <right style="thin">
        <color indexed="63"/>
      </right>
      <top style="double">
        <color indexed="63"/>
      </top>
      <bottom style="thin">
        <color indexed="63"/>
      </bottom>
      <diagonal/>
    </border>
    <border>
      <left style="thin">
        <color indexed="63"/>
      </left>
      <right style="double">
        <color indexed="63"/>
      </right>
      <top style="double">
        <color indexed="63"/>
      </top>
      <bottom style="thin">
        <color indexed="63"/>
      </bottom>
      <diagonal/>
    </border>
    <border>
      <left style="thin">
        <color indexed="63"/>
      </left>
      <right style="thin">
        <color indexed="63"/>
      </right>
      <top style="thin">
        <color indexed="63"/>
      </top>
      <bottom style="double">
        <color indexed="63"/>
      </bottom>
      <diagonal/>
    </border>
    <border>
      <left style="thin">
        <color indexed="63"/>
      </left>
      <right style="double">
        <color indexed="63"/>
      </right>
      <top style="thin">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double">
        <color indexed="63"/>
      </left>
      <right style="thin">
        <color indexed="63"/>
      </right>
      <top style="thin">
        <color indexed="63"/>
      </top>
      <bottom style="thin">
        <color indexed="63"/>
      </bottom>
      <diagonal/>
    </border>
    <border>
      <left style="thin">
        <color indexed="64"/>
      </left>
      <right style="thin">
        <color indexed="64"/>
      </right>
      <top/>
      <bottom/>
      <diagonal/>
    </border>
    <border>
      <left style="double">
        <color indexed="63"/>
      </left>
      <right style="thin">
        <color indexed="63"/>
      </right>
      <top style="thin">
        <color indexed="64"/>
      </top>
      <bottom style="thin">
        <color indexed="63"/>
      </bottom>
      <diagonal/>
    </border>
    <border>
      <left/>
      <right/>
      <top/>
      <bottom style="thin">
        <color indexed="64"/>
      </bottom>
      <diagonal/>
    </border>
    <border>
      <left style="double">
        <color indexed="63"/>
      </left>
      <right style="thin">
        <color indexed="63"/>
      </right>
      <top/>
      <bottom style="thin">
        <color indexed="63"/>
      </bottom>
      <diagonal/>
    </border>
    <border>
      <left style="double">
        <color indexed="63"/>
      </left>
      <right style="thin">
        <color indexed="63"/>
      </right>
      <top style="thin">
        <color indexed="63"/>
      </top>
      <bottom/>
      <diagonal/>
    </border>
    <border>
      <left/>
      <right/>
      <top/>
      <bottom style="double">
        <color indexed="63"/>
      </bottom>
      <diagonal/>
    </border>
    <border>
      <left/>
      <right/>
      <top style="hair">
        <color indexed="10"/>
      </top>
      <bottom/>
      <diagonal/>
    </border>
    <border>
      <left style="double">
        <color indexed="63"/>
      </left>
      <right style="thin">
        <color indexed="63"/>
      </right>
      <top style="double">
        <color indexed="63"/>
      </top>
      <bottom style="double">
        <color indexed="23"/>
      </bottom>
      <diagonal/>
    </border>
    <border>
      <left style="double">
        <color indexed="63"/>
      </left>
      <right style="thin">
        <color indexed="63"/>
      </right>
      <top style="double">
        <color indexed="23"/>
      </top>
      <bottom/>
      <diagonal/>
    </border>
    <border>
      <left style="thin">
        <color indexed="63"/>
      </left>
      <right style="thin">
        <color indexed="63"/>
      </right>
      <top style="double">
        <color indexed="63"/>
      </top>
      <bottom style="double">
        <color indexed="23"/>
      </bottom>
      <diagonal/>
    </border>
    <border>
      <left style="thin">
        <color indexed="63"/>
      </left>
      <right style="thin">
        <color indexed="63"/>
      </right>
      <top style="double">
        <color indexed="23"/>
      </top>
      <bottom style="thin">
        <color indexed="64"/>
      </bottom>
      <diagonal/>
    </border>
    <border>
      <left style="thin">
        <color indexed="64"/>
      </left>
      <right/>
      <top/>
      <bottom/>
      <diagonal/>
    </border>
  </borders>
  <cellStyleXfs count="8">
    <xf numFmtId="0" fontId="0" fillId="0" borderId="0"/>
    <xf numFmtId="164" fontId="1" fillId="0" borderId="0" applyFont="0" applyFill="0" applyBorder="0" applyAlignment="0" applyProtection="0"/>
    <xf numFmtId="165" fontId="5" fillId="0" borderId="0" applyFont="0" applyFill="0" applyBorder="0" applyAlignment="0" applyProtection="0"/>
    <xf numFmtId="0" fontId="21" fillId="0" borderId="0"/>
    <xf numFmtId="0" fontId="4" fillId="0" borderId="0"/>
    <xf numFmtId="0" fontId="2" fillId="0" borderId="0"/>
    <xf numFmtId="0" fontId="6" fillId="0" borderId="0">
      <alignment horizontal="justify"/>
    </xf>
    <xf numFmtId="0" fontId="20" fillId="0" borderId="0"/>
  </cellStyleXfs>
  <cellXfs count="141">
    <xf numFmtId="0" fontId="0" fillId="0" borderId="0" xfId="0"/>
    <xf numFmtId="0" fontId="7" fillId="0" borderId="0" xfId="0" applyFont="1"/>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xf>
    <xf numFmtId="0" fontId="9" fillId="0" borderId="4" xfId="0" applyFont="1" applyBorder="1" applyAlignment="1">
      <alignment horizontal="center"/>
    </xf>
    <xf numFmtId="0" fontId="8" fillId="0" borderId="5" xfId="0" applyFont="1" applyBorder="1" applyAlignment="1">
      <alignment horizontal="center" vertical="top"/>
    </xf>
    <xf numFmtId="4" fontId="8" fillId="0" borderId="5" xfId="0" applyNumberFormat="1" applyFont="1" applyBorder="1"/>
    <xf numFmtId="0" fontId="9" fillId="0" borderId="5" xfId="0" applyFont="1" applyBorder="1" applyAlignment="1">
      <alignment horizontal="center"/>
    </xf>
    <xf numFmtId="4" fontId="9" fillId="0" borderId="5" xfId="0" applyNumberFormat="1" applyFont="1" applyBorder="1" applyAlignment="1">
      <alignment horizontal="right"/>
    </xf>
    <xf numFmtId="0" fontId="9" fillId="0" borderId="6" xfId="0" applyFont="1" applyBorder="1" applyAlignment="1">
      <alignment horizontal="center" vertical="top"/>
    </xf>
    <xf numFmtId="4" fontId="9" fillId="0" borderId="5" xfId="0" applyNumberFormat="1" applyFont="1" applyBorder="1"/>
    <xf numFmtId="4" fontId="9" fillId="0" borderId="7" xfId="0" applyNumberFormat="1" applyFont="1" applyBorder="1" applyAlignment="1">
      <alignment horizontal="left" vertical="top" wrapText="1"/>
    </xf>
    <xf numFmtId="0" fontId="9" fillId="0" borderId="5" xfId="0" applyFont="1" applyBorder="1" applyAlignment="1">
      <alignment horizontal="center" wrapText="1"/>
    </xf>
    <xf numFmtId="4" fontId="9" fillId="0" borderId="0" xfId="0" applyNumberFormat="1" applyFont="1" applyAlignment="1">
      <alignment horizontal="left" vertical="top" wrapText="1"/>
    </xf>
    <xf numFmtId="4" fontId="12" fillId="0" borderId="0" xfId="0" applyNumberFormat="1" applyFont="1"/>
    <xf numFmtId="4" fontId="13" fillId="0" borderId="0" xfId="0" applyNumberFormat="1" applyFont="1"/>
    <xf numFmtId="4" fontId="12" fillId="0" borderId="0" xfId="0" applyNumberFormat="1" applyFont="1" applyAlignment="1">
      <alignment horizontal="right"/>
    </xf>
    <xf numFmtId="0" fontId="8" fillId="0" borderId="5" xfId="0" applyFont="1" applyBorder="1" applyAlignment="1">
      <alignment horizontal="center"/>
    </xf>
    <xf numFmtId="4" fontId="8" fillId="0" borderId="5" xfId="0" applyNumberFormat="1" applyFont="1" applyBorder="1" applyAlignment="1">
      <alignment horizontal="left" vertical="top" wrapText="1"/>
    </xf>
    <xf numFmtId="4" fontId="8" fillId="0" borderId="5" xfId="0" applyNumberFormat="1" applyFont="1" applyBorder="1" applyAlignment="1">
      <alignment horizontal="right"/>
    </xf>
    <xf numFmtId="0" fontId="9" fillId="0" borderId="8" xfId="0" applyFont="1" applyBorder="1" applyAlignment="1">
      <alignment horizontal="center" wrapText="1"/>
    </xf>
    <xf numFmtId="4" fontId="9" fillId="0" borderId="8" xfId="0" applyNumberFormat="1" applyFont="1" applyBorder="1"/>
    <xf numFmtId="4" fontId="9" fillId="0" borderId="8" xfId="0" applyNumberFormat="1" applyFont="1" applyBorder="1" applyAlignment="1">
      <alignment horizontal="right"/>
    </xf>
    <xf numFmtId="4" fontId="9" fillId="0" borderId="9" xfId="0" applyNumberFormat="1" applyFont="1" applyBorder="1" applyAlignment="1">
      <alignment horizontal="left" vertical="top" wrapText="1"/>
    </xf>
    <xf numFmtId="0" fontId="9" fillId="0" borderId="6" xfId="0" applyFont="1" applyBorder="1" applyAlignment="1">
      <alignment horizontal="center" wrapText="1"/>
    </xf>
    <xf numFmtId="4" fontId="9" fillId="0" borderId="6" xfId="0" applyNumberFormat="1" applyFont="1" applyBorder="1"/>
    <xf numFmtId="4" fontId="13" fillId="0" borderId="10" xfId="0" applyNumberFormat="1" applyFont="1" applyBorder="1"/>
    <xf numFmtId="4" fontId="8" fillId="0" borderId="6" xfId="0" applyNumberFormat="1" applyFont="1" applyBorder="1" applyAlignment="1">
      <alignment horizontal="right"/>
    </xf>
    <xf numFmtId="4" fontId="9" fillId="0" borderId="10" xfId="0" applyNumberFormat="1" applyFont="1" applyBorder="1" applyAlignment="1">
      <alignment horizontal="left" vertical="top" wrapText="1"/>
    </xf>
    <xf numFmtId="4" fontId="9" fillId="0" borderId="8" xfId="0" applyNumberFormat="1" applyFont="1" applyBorder="1" applyAlignment="1">
      <alignment horizontal="left" vertical="top" wrapText="1"/>
    </xf>
    <xf numFmtId="4" fontId="9" fillId="0" borderId="5" xfId="0" applyNumberFormat="1" applyFont="1" applyBorder="1" applyAlignment="1">
      <alignment horizontal="left" vertical="top" wrapText="1"/>
    </xf>
    <xf numFmtId="0" fontId="14" fillId="0" borderId="0" xfId="0" applyFont="1"/>
    <xf numFmtId="4" fontId="8" fillId="0" borderId="7" xfId="0" applyNumberFormat="1" applyFont="1" applyBorder="1"/>
    <xf numFmtId="4" fontId="11" fillId="0" borderId="5" xfId="0" applyNumberFormat="1" applyFont="1" applyBorder="1"/>
    <xf numFmtId="4" fontId="12" fillId="0" borderId="10" xfId="0" applyNumberFormat="1" applyFont="1" applyBorder="1"/>
    <xf numFmtId="4" fontId="12" fillId="0" borderId="10" xfId="0" applyNumberFormat="1" applyFont="1" applyBorder="1" applyAlignment="1">
      <alignment horizontal="right"/>
    </xf>
    <xf numFmtId="4" fontId="12" fillId="0" borderId="5" xfId="0" applyNumberFormat="1" applyFont="1" applyBorder="1"/>
    <xf numFmtId="4" fontId="13" fillId="0" borderId="5" xfId="0" applyNumberFormat="1" applyFont="1" applyBorder="1"/>
    <xf numFmtId="4" fontId="12" fillId="0" borderId="5" xfId="0" applyNumberFormat="1" applyFont="1" applyBorder="1" applyAlignment="1">
      <alignment horizontal="right"/>
    </xf>
    <xf numFmtId="0" fontId="15" fillId="0" borderId="11" xfId="0" applyFont="1" applyBorder="1" applyAlignment="1">
      <alignment horizontal="center" vertical="center"/>
    </xf>
    <xf numFmtId="0" fontId="16" fillId="0" borderId="12" xfId="0" applyFont="1" applyBorder="1" applyAlignment="1">
      <alignment horizontal="center" vertical="top"/>
    </xf>
    <xf numFmtId="0" fontId="16" fillId="0" borderId="6" xfId="0" applyFont="1" applyBorder="1" applyAlignment="1">
      <alignment horizontal="center" vertical="top"/>
    </xf>
    <xf numFmtId="0" fontId="16" fillId="0" borderId="8" xfId="0" applyFont="1" applyBorder="1" applyAlignment="1">
      <alignment horizontal="center"/>
    </xf>
    <xf numFmtId="0" fontId="16" fillId="0" borderId="0" xfId="0" applyFont="1" applyAlignment="1">
      <alignment horizontal="center"/>
    </xf>
    <xf numFmtId="0" fontId="16" fillId="0" borderId="12" xfId="0" applyFont="1" applyBorder="1" applyAlignment="1">
      <alignment horizontal="center"/>
    </xf>
    <xf numFmtId="0" fontId="16" fillId="0" borderId="10" xfId="0" applyFont="1" applyBorder="1" applyAlignment="1">
      <alignment horizontal="center"/>
    </xf>
    <xf numFmtId="0" fontId="9" fillId="0" borderId="7" xfId="0" applyFont="1" applyFill="1" applyBorder="1" applyAlignment="1">
      <alignment vertical="top" wrapText="1"/>
    </xf>
    <xf numFmtId="0" fontId="16" fillId="0" borderId="9" xfId="0" applyFont="1" applyBorder="1" applyAlignment="1">
      <alignment horizontal="center"/>
    </xf>
    <xf numFmtId="4" fontId="12" fillId="0" borderId="9" xfId="0" applyNumberFormat="1" applyFont="1" applyBorder="1"/>
    <xf numFmtId="4" fontId="13" fillId="0" borderId="9" xfId="0" applyNumberFormat="1" applyFont="1" applyBorder="1"/>
    <xf numFmtId="4" fontId="12" fillId="0" borderId="9" xfId="0" applyNumberFormat="1" applyFont="1" applyBorder="1" applyAlignment="1">
      <alignment horizontal="right"/>
    </xf>
    <xf numFmtId="0" fontId="16" fillId="0" borderId="5" xfId="0" applyFont="1" applyBorder="1" applyAlignment="1">
      <alignment horizontal="center" vertical="top"/>
    </xf>
    <xf numFmtId="0" fontId="17" fillId="0" borderId="5" xfId="0" applyFont="1" applyBorder="1" applyAlignment="1">
      <alignment horizontal="center" vertical="center"/>
    </xf>
    <xf numFmtId="0" fontId="9" fillId="0" borderId="0" xfId="0" applyFont="1" applyBorder="1" applyAlignment="1">
      <alignment horizontal="center"/>
    </xf>
    <xf numFmtId="4" fontId="9" fillId="0" borderId="0" xfId="0" applyNumberFormat="1" applyFont="1" applyBorder="1" applyAlignment="1">
      <alignment horizontal="left" vertical="top" wrapText="1"/>
    </xf>
    <xf numFmtId="4" fontId="12" fillId="0" borderId="0" xfId="0" applyNumberFormat="1" applyFont="1" applyBorder="1"/>
    <xf numFmtId="4" fontId="13" fillId="0" borderId="0" xfId="0" applyNumberFormat="1" applyFont="1" applyBorder="1"/>
    <xf numFmtId="4" fontId="12" fillId="0" borderId="0" xfId="0" applyNumberFormat="1" applyFont="1" applyBorder="1" applyAlignment="1">
      <alignment horizontal="right"/>
    </xf>
    <xf numFmtId="0" fontId="19" fillId="0" borderId="12" xfId="0" applyFont="1" applyBorder="1" applyAlignment="1">
      <alignment horizontal="center" vertical="top"/>
    </xf>
    <xf numFmtId="0" fontId="16" fillId="0" borderId="8" xfId="0" applyFont="1" applyBorder="1" applyAlignment="1">
      <alignment horizontal="center" vertical="top"/>
    </xf>
    <xf numFmtId="9" fontId="9" fillId="0" borderId="5" xfId="0" applyNumberFormat="1" applyFont="1" applyBorder="1" applyAlignment="1">
      <alignment horizontal="center" wrapText="1"/>
    </xf>
    <xf numFmtId="2" fontId="9" fillId="0" borderId="5" xfId="0" applyNumberFormat="1" applyFont="1" applyBorder="1" applyAlignment="1">
      <alignment horizontal="center" wrapText="1"/>
    </xf>
    <xf numFmtId="4" fontId="9" fillId="0" borderId="5" xfId="0" applyNumberFormat="1" applyFont="1" applyBorder="1" applyAlignment="1">
      <alignment horizontal="center"/>
    </xf>
    <xf numFmtId="0" fontId="16" fillId="0" borderId="0" xfId="0" applyFont="1" applyBorder="1" applyAlignment="1">
      <alignment horizontal="center"/>
    </xf>
    <xf numFmtId="4" fontId="18" fillId="0" borderId="5" xfId="0" applyNumberFormat="1" applyFont="1" applyBorder="1" applyAlignment="1">
      <alignment horizontal="left" vertical="top" wrapText="1"/>
    </xf>
    <xf numFmtId="0" fontId="9" fillId="0" borderId="0" xfId="0" applyFont="1" applyBorder="1" applyAlignment="1">
      <alignment horizontal="center" vertical="top"/>
    </xf>
    <xf numFmtId="0" fontId="9" fillId="0" borderId="0" xfId="0" applyFont="1" applyBorder="1" applyAlignment="1">
      <alignment vertical="top" wrapText="1"/>
    </xf>
    <xf numFmtId="4" fontId="9" fillId="0" borderId="0" xfId="0" applyNumberFormat="1" applyFont="1" applyBorder="1"/>
    <xf numFmtId="4" fontId="9" fillId="0" borderId="0" xfId="0" applyNumberFormat="1" applyFont="1" applyBorder="1" applyAlignment="1">
      <alignment horizontal="right"/>
    </xf>
    <xf numFmtId="0" fontId="8" fillId="0" borderId="6" xfId="0" applyFont="1" applyBorder="1" applyAlignment="1">
      <alignment horizontal="center"/>
    </xf>
    <xf numFmtId="0" fontId="9" fillId="0" borderId="7" xfId="0" applyFont="1" applyBorder="1" applyAlignment="1">
      <alignment vertical="top" wrapText="1"/>
    </xf>
    <xf numFmtId="4" fontId="9" fillId="0" borderId="5" xfId="0" applyNumberFormat="1" applyFont="1" applyFill="1" applyBorder="1"/>
    <xf numFmtId="4" fontId="8" fillId="0" borderId="0" xfId="0" applyNumberFormat="1" applyFont="1" applyAlignment="1">
      <alignment horizontal="left" vertical="top" wrapText="1"/>
    </xf>
    <xf numFmtId="14" fontId="19" fillId="0" borderId="12" xfId="0" applyNumberFormat="1" applyFont="1" applyBorder="1" applyAlignment="1">
      <alignment horizontal="center" vertical="top"/>
    </xf>
    <xf numFmtId="4" fontId="9" fillId="0" borderId="5" xfId="0" applyNumberFormat="1" applyFont="1" applyFill="1" applyBorder="1" applyAlignment="1">
      <alignment horizontal="left" vertical="top" wrapText="1"/>
    </xf>
    <xf numFmtId="4" fontId="9" fillId="0" borderId="6" xfId="0" applyNumberFormat="1" applyFont="1" applyBorder="1" applyAlignment="1">
      <alignment horizontal="left" vertical="top" wrapText="1"/>
    </xf>
    <xf numFmtId="4" fontId="12" fillId="0" borderId="6" xfId="0" applyNumberFormat="1" applyFont="1" applyBorder="1"/>
    <xf numFmtId="4" fontId="13" fillId="0" borderId="6" xfId="0" applyNumberFormat="1" applyFont="1" applyBorder="1"/>
    <xf numFmtId="4" fontId="12" fillId="0" borderId="6" xfId="0" applyNumberFormat="1" applyFont="1" applyBorder="1" applyAlignment="1">
      <alignment horizontal="right"/>
    </xf>
    <xf numFmtId="0" fontId="15" fillId="0" borderId="5" xfId="0" applyFont="1" applyBorder="1" applyAlignment="1">
      <alignment horizontal="center" vertical="center"/>
    </xf>
    <xf numFmtId="0" fontId="9" fillId="0" borderId="5" xfId="0" applyFont="1" applyFill="1" applyBorder="1" applyAlignment="1">
      <alignment vertical="top" wrapText="1"/>
    </xf>
    <xf numFmtId="14" fontId="16" fillId="0" borderId="5" xfId="0" applyNumberFormat="1" applyFont="1" applyBorder="1" applyAlignment="1">
      <alignment horizontal="center" vertical="top"/>
    </xf>
    <xf numFmtId="0" fontId="16" fillId="0" borderId="5" xfId="0" applyFont="1" applyFill="1" applyBorder="1" applyAlignment="1">
      <alignment horizontal="center" vertical="top"/>
    </xf>
    <xf numFmtId="0" fontId="19" fillId="0" borderId="5" xfId="0" applyFont="1" applyBorder="1" applyAlignment="1">
      <alignment horizontal="left" vertical="top"/>
    </xf>
    <xf numFmtId="0" fontId="19" fillId="0" borderId="8" xfId="0" applyFont="1" applyBorder="1" applyAlignment="1">
      <alignment horizontal="left" vertical="top"/>
    </xf>
    <xf numFmtId="0" fontId="10" fillId="0" borderId="14" xfId="0" applyFont="1" applyBorder="1"/>
    <xf numFmtId="0" fontId="9" fillId="0" borderId="14" xfId="0" applyFont="1" applyBorder="1" applyAlignment="1">
      <alignment horizontal="center"/>
    </xf>
    <xf numFmtId="0" fontId="9" fillId="0" borderId="5" xfId="7" applyFont="1" applyFill="1" applyBorder="1" applyAlignment="1">
      <alignment horizontal="center"/>
    </xf>
    <xf numFmtId="4" fontId="9" fillId="0" borderId="5" xfId="7" applyNumberFormat="1" applyFont="1" applyFill="1" applyBorder="1"/>
    <xf numFmtId="4" fontId="9" fillId="0" borderId="5" xfId="7" applyNumberFormat="1" applyFont="1" applyFill="1" applyBorder="1" applyAlignment="1">
      <alignment horizontal="right"/>
    </xf>
    <xf numFmtId="0" fontId="10" fillId="0" borderId="10" xfId="0" applyFont="1" applyBorder="1"/>
    <xf numFmtId="0" fontId="9" fillId="0" borderId="10" xfId="0" applyFont="1" applyBorder="1" applyAlignment="1">
      <alignment horizontal="center"/>
    </xf>
    <xf numFmtId="0" fontId="11" fillId="0" borderId="15" xfId="0" applyFont="1" applyBorder="1" applyAlignment="1">
      <alignment horizontal="center" vertical="center"/>
    </xf>
    <xf numFmtId="0" fontId="9" fillId="0" borderId="12" xfId="0" applyFont="1" applyBorder="1" applyAlignment="1">
      <alignment horizontal="center" vertical="top"/>
    </xf>
    <xf numFmtId="0" fontId="9" fillId="0" borderId="8" xfId="0" applyFont="1" applyBorder="1" applyAlignment="1">
      <alignment horizontal="center" vertical="top"/>
    </xf>
    <xf numFmtId="0" fontId="9" fillId="0" borderId="7" xfId="7" applyFont="1" applyFill="1" applyBorder="1" applyAlignment="1">
      <alignment wrapText="1"/>
    </xf>
    <xf numFmtId="0" fontId="11" fillId="0" borderId="16" xfId="0" applyFont="1" applyBorder="1" applyAlignment="1">
      <alignment horizontal="center" vertical="center"/>
    </xf>
    <xf numFmtId="0" fontId="9" fillId="0" borderId="6" xfId="7" applyFont="1" applyFill="1" applyBorder="1" applyAlignment="1">
      <alignment horizontal="center" vertical="top"/>
    </xf>
    <xf numFmtId="0" fontId="9" fillId="0" borderId="8" xfId="7" applyFont="1" applyFill="1" applyBorder="1" applyAlignment="1">
      <alignment horizontal="center" vertical="top"/>
    </xf>
    <xf numFmtId="4" fontId="8" fillId="0" borderId="14" xfId="0" applyNumberFormat="1" applyFont="1" applyBorder="1" applyAlignment="1">
      <alignment horizontal="left" vertical="center" wrapText="1"/>
    </xf>
    <xf numFmtId="4" fontId="8" fillId="0" borderId="8" xfId="0" applyNumberFormat="1" applyFont="1" applyBorder="1" applyAlignment="1">
      <alignment horizontal="left" vertical="top" wrapText="1"/>
    </xf>
    <xf numFmtId="16" fontId="16" fillId="0" borderId="5" xfId="0" applyNumberFormat="1" applyFont="1" applyBorder="1" applyAlignment="1">
      <alignment horizontal="center" vertical="top"/>
    </xf>
    <xf numFmtId="0" fontId="9" fillId="0" borderId="5" xfId="0" applyFont="1" applyBorder="1" applyAlignment="1">
      <alignment vertical="top" wrapText="1"/>
    </xf>
    <xf numFmtId="0" fontId="9" fillId="0" borderId="5" xfId="0" applyFont="1" applyBorder="1" applyAlignment="1">
      <alignment wrapText="1"/>
    </xf>
    <xf numFmtId="4" fontId="8" fillId="0" borderId="5" xfId="0" applyNumberFormat="1" applyFont="1" applyBorder="1" applyAlignment="1">
      <alignment horizontal="left" vertical="center" wrapText="1"/>
    </xf>
    <xf numFmtId="0" fontId="10" fillId="0" borderId="5" xfId="0" applyFont="1" applyBorder="1"/>
    <xf numFmtId="49" fontId="17" fillId="0" borderId="13" xfId="0" applyNumberFormat="1" applyFont="1" applyBorder="1" applyAlignment="1">
      <alignment horizontal="center" vertical="center"/>
    </xf>
    <xf numFmtId="1" fontId="17" fillId="0" borderId="13" xfId="0" applyNumberFormat="1" applyFont="1" applyBorder="1" applyAlignment="1">
      <alignment horizontal="center" vertical="center"/>
    </xf>
    <xf numFmtId="0" fontId="9" fillId="0" borderId="9" xfId="0" applyFont="1" applyBorder="1" applyAlignment="1">
      <alignment horizontal="center"/>
    </xf>
    <xf numFmtId="49" fontId="17" fillId="0" borderId="14" xfId="0" applyNumberFormat="1" applyFont="1" applyBorder="1" applyAlignment="1">
      <alignment horizontal="center" vertical="center"/>
    </xf>
    <xf numFmtId="0" fontId="16" fillId="0" borderId="14" xfId="0" applyFont="1" applyBorder="1" applyAlignment="1">
      <alignment horizontal="center"/>
    </xf>
    <xf numFmtId="0" fontId="17" fillId="0" borderId="0" xfId="0" applyFont="1" applyAlignment="1">
      <alignment horizontal="center" vertical="center"/>
    </xf>
    <xf numFmtId="0" fontId="9" fillId="0" borderId="5" xfId="0" applyFont="1" applyFill="1" applyBorder="1" applyAlignment="1">
      <alignment horizontal="center" wrapText="1"/>
    </xf>
    <xf numFmtId="4" fontId="9" fillId="0" borderId="5" xfId="0" applyNumberFormat="1" applyFont="1" applyFill="1" applyBorder="1" applyAlignment="1">
      <alignment horizontal="right"/>
    </xf>
    <xf numFmtId="4" fontId="9" fillId="0" borderId="0" xfId="0" applyNumberFormat="1" applyFont="1" applyFill="1" applyAlignment="1">
      <alignment horizontal="left" vertical="top" wrapText="1"/>
    </xf>
    <xf numFmtId="0" fontId="9" fillId="0" borderId="8" xfId="0" applyFont="1" applyFill="1" applyBorder="1" applyAlignment="1">
      <alignment horizontal="center" wrapText="1"/>
    </xf>
    <xf numFmtId="4" fontId="9" fillId="0" borderId="8" xfId="0" applyNumberFormat="1" applyFont="1" applyFill="1" applyBorder="1"/>
    <xf numFmtId="4" fontId="9" fillId="0" borderId="8" xfId="0" applyNumberFormat="1" applyFont="1" applyFill="1" applyBorder="1" applyAlignment="1">
      <alignment horizontal="right"/>
    </xf>
    <xf numFmtId="4" fontId="9" fillId="0" borderId="7" xfId="0" applyNumberFormat="1" applyFont="1" applyFill="1" applyBorder="1" applyAlignment="1">
      <alignment horizontal="left" vertical="top" wrapText="1"/>
    </xf>
    <xf numFmtId="4" fontId="8" fillId="0" borderId="5" xfId="0" applyNumberFormat="1" applyFont="1" applyBorder="1" applyAlignment="1">
      <alignment horizontal="left" vertical="top"/>
    </xf>
    <xf numFmtId="0" fontId="22" fillId="0" borderId="5" xfId="0" applyFont="1" applyBorder="1" applyAlignment="1">
      <alignment horizontal="left" vertical="top"/>
    </xf>
    <xf numFmtId="0" fontId="9" fillId="0" borderId="7" xfId="0" applyFont="1" applyBorder="1" applyAlignment="1">
      <alignment wrapText="1"/>
    </xf>
    <xf numFmtId="4" fontId="24" fillId="0" borderId="0" xfId="0" applyNumberFormat="1" applyFont="1" applyAlignment="1">
      <alignment horizontal="right"/>
    </xf>
    <xf numFmtId="0" fontId="8" fillId="0" borderId="6" xfId="0" applyFont="1" applyBorder="1" applyAlignment="1">
      <alignment horizontal="center" vertical="top"/>
    </xf>
    <xf numFmtId="0" fontId="16" fillId="0" borderId="23" xfId="0" applyFont="1" applyBorder="1" applyAlignment="1">
      <alignment horizontal="center"/>
    </xf>
    <xf numFmtId="4" fontId="16" fillId="0" borderId="7" xfId="0" applyNumberFormat="1" applyFont="1" applyBorder="1" applyAlignment="1">
      <alignment horizontal="left" vertical="top" wrapText="1"/>
    </xf>
    <xf numFmtId="0" fontId="16" fillId="0" borderId="0" xfId="0" applyFont="1" applyBorder="1" applyAlignment="1">
      <alignment horizontal="center" vertical="top"/>
    </xf>
    <xf numFmtId="0" fontId="9" fillId="0" borderId="0" xfId="0" applyFont="1" applyBorder="1" applyAlignment="1">
      <alignment wrapText="1"/>
    </xf>
    <xf numFmtId="4" fontId="9" fillId="0" borderId="9" xfId="0" applyNumberFormat="1" applyFont="1" applyBorder="1"/>
    <xf numFmtId="4" fontId="9" fillId="0" borderId="9" xfId="0" applyNumberFormat="1" applyFont="1" applyBorder="1" applyAlignment="1">
      <alignment horizontal="right"/>
    </xf>
    <xf numFmtId="0" fontId="16" fillId="0" borderId="5" xfId="0" applyFont="1" applyBorder="1" applyAlignment="1">
      <alignment vertical="top" wrapText="1"/>
    </xf>
    <xf numFmtId="0" fontId="16" fillId="0" borderId="5" xfId="0" applyFont="1" applyBorder="1" applyAlignment="1">
      <alignment wrapText="1"/>
    </xf>
    <xf numFmtId="0" fontId="8" fillId="0" borderId="17" xfId="7" applyFont="1" applyFill="1" applyBorder="1" applyAlignment="1">
      <alignment horizontal="center" vertical="top" wrapText="1"/>
    </xf>
    <xf numFmtId="0" fontId="3" fillId="0" borderId="18" xfId="7" applyFont="1" applyFill="1" applyBorder="1" applyAlignment="1">
      <alignment horizontal="center"/>
    </xf>
    <xf numFmtId="0" fontId="9" fillId="0" borderId="19" xfId="0" applyFont="1" applyBorder="1" applyAlignment="1">
      <alignment horizontal="center" vertical="center" wrapText="1"/>
    </xf>
    <xf numFmtId="0" fontId="10" fillId="0" borderId="20" xfId="0" applyFont="1" applyBorder="1"/>
    <xf numFmtId="4" fontId="9" fillId="0" borderId="21" xfId="0" applyNumberFormat="1" applyFont="1" applyBorder="1" applyAlignment="1">
      <alignment horizontal="center" vertical="center" wrapText="1"/>
    </xf>
    <xf numFmtId="4" fontId="9" fillId="0" borderId="22" xfId="0" applyNumberFormat="1" applyFont="1" applyBorder="1" applyAlignment="1">
      <alignment horizontal="center" vertical="center" wrapText="1"/>
    </xf>
    <xf numFmtId="0" fontId="9" fillId="0" borderId="21" xfId="0" applyFont="1" applyBorder="1" applyAlignment="1">
      <alignment horizontal="center" vertical="center" wrapText="1"/>
    </xf>
    <xf numFmtId="0" fontId="10" fillId="0" borderId="22" xfId="0" applyFont="1" applyBorder="1"/>
  </cellXfs>
  <cellStyles count="8">
    <cellStyle name="Comma 2" xfId="1" xr:uid="{00000000-0005-0000-0000-000000000000}"/>
    <cellStyle name="Euro 2" xfId="2" xr:uid="{00000000-0005-0000-0000-000001000000}"/>
    <cellStyle name="Normal" xfId="0" builtinId="0"/>
    <cellStyle name="Normal 2" xfId="3" xr:uid="{00000000-0005-0000-0000-000003000000}"/>
    <cellStyle name="Normal 2 2" xfId="4" xr:uid="{00000000-0005-0000-0000-000004000000}"/>
    <cellStyle name="Normal 2 3" xfId="5" xr:uid="{00000000-0005-0000-0000-000005000000}"/>
    <cellStyle name="Normal 3" xfId="6" xr:uid="{00000000-0005-0000-0000-000006000000}"/>
    <cellStyle name="Normal_Sheet1"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58"/>
  <sheetViews>
    <sheetView tabSelected="1" view="pageBreakPreview" topLeftCell="A127" zoomScaleNormal="100" zoomScaleSheetLayoutView="100" workbookViewId="0">
      <selection activeCell="E81" sqref="E81:E91"/>
    </sheetView>
  </sheetViews>
  <sheetFormatPr defaultRowHeight="13.2"/>
  <cols>
    <col min="1" max="1" width="6.5546875" customWidth="1"/>
    <col min="2" max="2" width="46.33203125" customWidth="1"/>
    <col min="3" max="3" width="7" customWidth="1"/>
    <col min="4" max="4" width="7.5546875" customWidth="1"/>
    <col min="5" max="5" width="11.44140625" customWidth="1"/>
    <col min="6" max="6" width="12.5546875" customWidth="1"/>
  </cols>
  <sheetData>
    <row r="1" spans="1:6" ht="18.75" customHeight="1">
      <c r="A1" s="134" t="s">
        <v>115</v>
      </c>
      <c r="B1" s="134"/>
      <c r="C1" s="134"/>
      <c r="D1" s="134"/>
      <c r="E1" s="134"/>
      <c r="F1" s="134"/>
    </row>
    <row r="2" spans="1:6" ht="13.2" customHeight="1" thickBot="1">
      <c r="A2" s="133"/>
      <c r="B2" s="133"/>
      <c r="C2" s="133"/>
      <c r="D2" s="133"/>
      <c r="E2" s="133"/>
      <c r="F2" s="133"/>
    </row>
    <row r="3" spans="1:6" ht="24" thickTop="1" thickBot="1">
      <c r="A3" s="135" t="s">
        <v>6</v>
      </c>
      <c r="B3" s="137" t="s">
        <v>7</v>
      </c>
      <c r="C3" s="139" t="s">
        <v>8</v>
      </c>
      <c r="D3" s="2" t="s">
        <v>12</v>
      </c>
      <c r="E3" s="2" t="s">
        <v>13</v>
      </c>
      <c r="F3" s="3" t="s">
        <v>14</v>
      </c>
    </row>
    <row r="4" spans="1:6" ht="14.4" thickTop="1" thickBot="1">
      <c r="A4" s="136"/>
      <c r="B4" s="138"/>
      <c r="C4" s="140"/>
      <c r="D4" s="4" t="s">
        <v>9</v>
      </c>
      <c r="E4" s="4" t="s">
        <v>10</v>
      </c>
      <c r="F4" s="5" t="s">
        <v>11</v>
      </c>
    </row>
    <row r="5" spans="1:6" ht="13.8" thickTop="1">
      <c r="A5" s="107" t="s">
        <v>111</v>
      </c>
      <c r="B5" s="34" t="s">
        <v>87</v>
      </c>
      <c r="C5" s="91"/>
      <c r="D5" s="92"/>
      <c r="E5" s="92"/>
      <c r="F5" s="92"/>
    </row>
    <row r="6" spans="1:6">
      <c r="A6" s="93" t="s">
        <v>2</v>
      </c>
      <c r="B6" s="33" t="s">
        <v>19</v>
      </c>
      <c r="C6" s="8"/>
      <c r="D6" s="8"/>
      <c r="E6" s="9"/>
      <c r="F6" s="9"/>
    </row>
    <row r="7" spans="1:6" ht="34.200000000000003">
      <c r="A7" s="94" t="s">
        <v>1</v>
      </c>
      <c r="B7" s="47" t="s">
        <v>149</v>
      </c>
      <c r="C7" s="8"/>
      <c r="D7" s="11"/>
      <c r="E7" s="11"/>
      <c r="F7" s="11"/>
    </row>
    <row r="8" spans="1:6">
      <c r="A8" s="94"/>
      <c r="B8" s="47" t="s">
        <v>88</v>
      </c>
      <c r="C8" s="8" t="s">
        <v>24</v>
      </c>
      <c r="D8" s="11">
        <v>13.88</v>
      </c>
      <c r="E8" s="72"/>
      <c r="F8" s="9"/>
    </row>
    <row r="9" spans="1:6" ht="34.200000000000003">
      <c r="A9" s="10" t="s">
        <v>89</v>
      </c>
      <c r="B9" s="47" t="s">
        <v>150</v>
      </c>
      <c r="C9" s="8"/>
      <c r="D9" s="11"/>
      <c r="E9" s="11"/>
      <c r="F9" s="11"/>
    </row>
    <row r="10" spans="1:6">
      <c r="A10" s="95"/>
      <c r="B10" s="47" t="s">
        <v>88</v>
      </c>
      <c r="C10" s="8" t="s">
        <v>24</v>
      </c>
      <c r="D10" s="11">
        <v>20.13</v>
      </c>
      <c r="E10" s="72"/>
      <c r="F10" s="9"/>
    </row>
    <row r="11" spans="1:6">
      <c r="A11" s="109"/>
      <c r="B11" s="24"/>
      <c r="C11" s="49" t="s">
        <v>20</v>
      </c>
      <c r="D11" s="50"/>
      <c r="E11" s="50"/>
      <c r="F11" s="51">
        <f>SUM(F8:F10)</f>
        <v>0</v>
      </c>
    </row>
    <row r="12" spans="1:6">
      <c r="A12" s="110"/>
      <c r="B12" s="100"/>
      <c r="C12" s="86"/>
      <c r="D12" s="87"/>
      <c r="E12" s="87"/>
      <c r="F12" s="87"/>
    </row>
    <row r="13" spans="1:6">
      <c r="A13" s="64"/>
      <c r="B13" s="55"/>
      <c r="C13" s="56"/>
      <c r="D13" s="57"/>
      <c r="E13" s="57"/>
      <c r="F13" s="58"/>
    </row>
    <row r="14" spans="1:6">
      <c r="A14" s="18" t="s">
        <v>3</v>
      </c>
      <c r="B14" s="19" t="s">
        <v>148</v>
      </c>
      <c r="C14" s="13"/>
      <c r="D14" s="13"/>
      <c r="E14" s="11"/>
      <c r="F14" s="20"/>
    </row>
    <row r="15" spans="1:6" ht="102.6">
      <c r="A15" s="42" t="s">
        <v>4</v>
      </c>
      <c r="B15" s="71" t="s">
        <v>144</v>
      </c>
      <c r="C15" s="8"/>
      <c r="D15" s="11"/>
      <c r="E15" s="11"/>
      <c r="F15" s="11"/>
    </row>
    <row r="16" spans="1:6">
      <c r="A16" s="41"/>
      <c r="B16" s="71" t="s">
        <v>100</v>
      </c>
      <c r="C16" s="8" t="s">
        <v>17</v>
      </c>
      <c r="D16" s="11">
        <v>15</v>
      </c>
      <c r="E16" s="72"/>
      <c r="F16" s="9">
        <f>E16*D16</f>
        <v>0</v>
      </c>
    </row>
    <row r="17" spans="1:6">
      <c r="A17" s="60"/>
      <c r="B17" s="71" t="s">
        <v>101</v>
      </c>
      <c r="C17" s="8" t="s">
        <v>17</v>
      </c>
      <c r="D17" s="11">
        <v>3</v>
      </c>
      <c r="E17" s="72"/>
      <c r="F17" s="9">
        <f>E17*D17</f>
        <v>0</v>
      </c>
    </row>
    <row r="18" spans="1:6" ht="91.2">
      <c r="A18" s="42" t="s">
        <v>116</v>
      </c>
      <c r="B18" s="12" t="s">
        <v>143</v>
      </c>
      <c r="C18" s="13"/>
      <c r="D18" s="13"/>
      <c r="E18" s="11"/>
      <c r="F18" s="9"/>
    </row>
    <row r="19" spans="1:6">
      <c r="A19" s="125"/>
      <c r="B19" s="31" t="s">
        <v>93</v>
      </c>
      <c r="C19" s="13" t="s">
        <v>94</v>
      </c>
      <c r="D19" s="11">
        <v>46</v>
      </c>
      <c r="E19" s="11"/>
      <c r="F19" s="9">
        <f>E19*D19</f>
        <v>0</v>
      </c>
    </row>
    <row r="20" spans="1:6">
      <c r="A20" s="64"/>
      <c r="B20" s="31" t="s">
        <v>95</v>
      </c>
      <c r="C20" s="13" t="s">
        <v>94</v>
      </c>
      <c r="D20" s="11">
        <v>62</v>
      </c>
      <c r="E20" s="11"/>
      <c r="F20" s="9">
        <f>E20*D20</f>
        <v>0</v>
      </c>
    </row>
    <row r="21" spans="1:6">
      <c r="A21" s="111"/>
      <c r="B21" s="31" t="s">
        <v>96</v>
      </c>
      <c r="C21" s="13" t="s">
        <v>94</v>
      </c>
      <c r="D21" s="11">
        <v>55</v>
      </c>
      <c r="E21" s="11"/>
      <c r="F21" s="9">
        <f>E21*D21</f>
        <v>0</v>
      </c>
    </row>
    <row r="22" spans="1:6" ht="102.6">
      <c r="A22" s="102" t="s">
        <v>155</v>
      </c>
      <c r="B22" s="131" t="s">
        <v>151</v>
      </c>
      <c r="C22" s="8"/>
      <c r="D22" s="11"/>
      <c r="E22" s="11"/>
      <c r="F22" s="11"/>
    </row>
    <row r="23" spans="1:6">
      <c r="A23" s="102"/>
      <c r="B23" s="132" t="s">
        <v>97</v>
      </c>
      <c r="C23" s="8" t="s">
        <v>17</v>
      </c>
      <c r="D23" s="11">
        <v>1</v>
      </c>
      <c r="E23" s="11"/>
      <c r="F23" s="9">
        <f>D23*E23</f>
        <v>0</v>
      </c>
    </row>
    <row r="24" spans="1:6" ht="102.6">
      <c r="A24" s="102" t="s">
        <v>156</v>
      </c>
      <c r="B24" s="131" t="s">
        <v>152</v>
      </c>
      <c r="C24" s="8"/>
      <c r="D24" s="11"/>
      <c r="E24" s="11"/>
      <c r="F24" s="11"/>
    </row>
    <row r="25" spans="1:6">
      <c r="A25" s="102"/>
      <c r="B25" s="132" t="s">
        <v>97</v>
      </c>
      <c r="C25" s="8" t="s">
        <v>17</v>
      </c>
      <c r="D25" s="11">
        <v>1</v>
      </c>
      <c r="E25" s="11"/>
      <c r="F25" s="9">
        <f>D25*E25</f>
        <v>0</v>
      </c>
    </row>
    <row r="26" spans="1:6" ht="102.6">
      <c r="A26" s="102" t="s">
        <v>157</v>
      </c>
      <c r="B26" s="131" t="s">
        <v>153</v>
      </c>
      <c r="C26" s="8"/>
      <c r="D26" s="11"/>
      <c r="E26" s="11"/>
      <c r="F26" s="11"/>
    </row>
    <row r="27" spans="1:6">
      <c r="A27" s="102"/>
      <c r="B27" s="132" t="s">
        <v>97</v>
      </c>
      <c r="C27" s="8" t="s">
        <v>17</v>
      </c>
      <c r="D27" s="11">
        <v>1</v>
      </c>
      <c r="E27" s="11"/>
      <c r="F27" s="9">
        <f>D27*E27</f>
        <v>0</v>
      </c>
    </row>
    <row r="28" spans="1:6" ht="102.6">
      <c r="A28" s="102" t="s">
        <v>158</v>
      </c>
      <c r="B28" s="131" t="s">
        <v>154</v>
      </c>
      <c r="C28" s="8"/>
      <c r="D28" s="11"/>
      <c r="E28" s="11"/>
      <c r="F28" s="11"/>
    </row>
    <row r="29" spans="1:6">
      <c r="A29" s="102"/>
      <c r="B29" s="132" t="s">
        <v>97</v>
      </c>
      <c r="C29" s="8" t="s">
        <v>17</v>
      </c>
      <c r="D29" s="11">
        <v>1</v>
      </c>
      <c r="E29" s="11"/>
      <c r="F29" s="9">
        <f>D29*E29</f>
        <v>0</v>
      </c>
    </row>
    <row r="30" spans="1:6">
      <c r="A30" s="44"/>
      <c r="B30" s="14"/>
      <c r="C30" s="15" t="s">
        <v>102</v>
      </c>
      <c r="D30" s="16"/>
      <c r="E30" s="16"/>
      <c r="F30" s="17">
        <f>SUM(F16:F29)</f>
        <v>0</v>
      </c>
    </row>
    <row r="31" spans="1:6">
      <c r="A31" s="44"/>
      <c r="B31" s="14"/>
      <c r="C31" s="15"/>
      <c r="D31" s="16"/>
      <c r="E31" s="16"/>
      <c r="F31" s="17"/>
    </row>
    <row r="32" spans="1:6">
      <c r="A32" s="70" t="s">
        <v>98</v>
      </c>
      <c r="B32" s="19" t="s">
        <v>136</v>
      </c>
      <c r="C32" s="13"/>
      <c r="D32" s="13"/>
      <c r="E32" s="11"/>
      <c r="F32" s="20"/>
    </row>
    <row r="33" spans="1:6" ht="34.200000000000003">
      <c r="A33" s="42" t="s">
        <v>99</v>
      </c>
      <c r="B33" s="71" t="s">
        <v>145</v>
      </c>
      <c r="C33" s="8"/>
      <c r="D33" s="11"/>
      <c r="E33" s="11"/>
      <c r="F33" s="11"/>
    </row>
    <row r="34" spans="1:6">
      <c r="A34" s="60"/>
      <c r="B34" s="122" t="s">
        <v>137</v>
      </c>
      <c r="C34" s="8" t="s">
        <v>17</v>
      </c>
      <c r="D34" s="11">
        <v>16</v>
      </c>
      <c r="E34" s="11"/>
      <c r="F34" s="9">
        <f>E34*D34</f>
        <v>0</v>
      </c>
    </row>
    <row r="35" spans="1:6">
      <c r="A35" s="44"/>
      <c r="B35" s="14"/>
      <c r="C35" s="15" t="s">
        <v>138</v>
      </c>
      <c r="D35" s="16"/>
      <c r="E35" s="16"/>
      <c r="F35" s="17">
        <f>SUM(F34:F34)</f>
        <v>0</v>
      </c>
    </row>
    <row r="36" spans="1:6">
      <c r="A36" s="44"/>
      <c r="B36" s="14"/>
      <c r="C36" s="15"/>
      <c r="D36" s="16"/>
      <c r="E36" s="16"/>
      <c r="F36" s="17"/>
    </row>
    <row r="37" spans="1:6">
      <c r="A37" s="97" t="s">
        <v>106</v>
      </c>
      <c r="B37" s="33" t="s">
        <v>109</v>
      </c>
      <c r="C37" s="8"/>
      <c r="D37" s="8"/>
      <c r="E37" s="9"/>
      <c r="F37" s="9"/>
    </row>
    <row r="38" spans="1:6" ht="69">
      <c r="A38" s="98" t="s">
        <v>104</v>
      </c>
      <c r="B38" s="96" t="s">
        <v>159</v>
      </c>
      <c r="C38" s="88"/>
      <c r="D38" s="89"/>
      <c r="E38" s="89"/>
      <c r="F38" s="89"/>
    </row>
    <row r="39" spans="1:6">
      <c r="A39" s="99"/>
      <c r="B39" s="96" t="s">
        <v>90</v>
      </c>
      <c r="C39" s="88" t="s">
        <v>91</v>
      </c>
      <c r="D39" s="89">
        <v>196.74</v>
      </c>
      <c r="E39" s="89"/>
      <c r="F39" s="90">
        <f>D39*E39</f>
        <v>0</v>
      </c>
    </row>
    <row r="40" spans="1:6">
      <c r="A40" s="44"/>
      <c r="B40" s="14"/>
      <c r="C40" s="15" t="s">
        <v>92</v>
      </c>
      <c r="D40" s="16"/>
      <c r="E40" s="16"/>
      <c r="F40" s="123">
        <f>F39</f>
        <v>0</v>
      </c>
    </row>
    <row r="41" spans="1:6">
      <c r="A41" s="44"/>
      <c r="B41" s="14"/>
      <c r="C41" s="15"/>
      <c r="D41" s="16"/>
      <c r="E41" s="16"/>
      <c r="F41" s="17"/>
    </row>
    <row r="42" spans="1:6">
      <c r="A42" s="53" t="s">
        <v>107</v>
      </c>
      <c r="B42" s="105" t="s">
        <v>139</v>
      </c>
      <c r="C42" s="106"/>
      <c r="D42" s="8"/>
      <c r="E42" s="8"/>
      <c r="F42" s="8"/>
    </row>
    <row r="43" spans="1:6" ht="387.6">
      <c r="A43" s="42" t="s">
        <v>108</v>
      </c>
      <c r="B43" s="126" t="s">
        <v>160</v>
      </c>
      <c r="C43" s="13"/>
      <c r="D43" s="13"/>
      <c r="E43" s="11"/>
      <c r="F43" s="9"/>
    </row>
    <row r="44" spans="1:6">
      <c r="A44" s="43"/>
      <c r="B44" s="12" t="s">
        <v>53</v>
      </c>
      <c r="C44" s="13" t="s">
        <v>17</v>
      </c>
      <c r="D44" s="11">
        <v>1</v>
      </c>
      <c r="E44" s="11"/>
      <c r="F44" s="9">
        <f>E44*D44</f>
        <v>0</v>
      </c>
    </row>
    <row r="45" spans="1:6" ht="45.6">
      <c r="A45" s="102" t="s">
        <v>141</v>
      </c>
      <c r="B45" s="103" t="s">
        <v>146</v>
      </c>
      <c r="C45" s="8"/>
      <c r="D45" s="11"/>
      <c r="E45" s="11"/>
      <c r="F45" s="11"/>
    </row>
    <row r="46" spans="1:6">
      <c r="A46" s="52"/>
      <c r="B46" s="104" t="s">
        <v>97</v>
      </c>
      <c r="C46" s="8" t="s">
        <v>17</v>
      </c>
      <c r="D46" s="11">
        <v>3</v>
      </c>
      <c r="E46" s="72"/>
      <c r="F46" s="9">
        <f>D46*E46</f>
        <v>0</v>
      </c>
    </row>
    <row r="47" spans="1:6" ht="22.2" customHeight="1">
      <c r="A47" s="102" t="s">
        <v>142</v>
      </c>
      <c r="B47" s="103" t="s">
        <v>147</v>
      </c>
      <c r="C47" s="8"/>
      <c r="D47" s="11"/>
      <c r="E47" s="11"/>
      <c r="F47" s="11"/>
    </row>
    <row r="48" spans="1:6">
      <c r="A48" s="52"/>
      <c r="B48" s="104" t="s">
        <v>97</v>
      </c>
      <c r="C48" s="8" t="s">
        <v>17</v>
      </c>
      <c r="D48" s="11">
        <v>10</v>
      </c>
      <c r="E48" s="11"/>
      <c r="F48" s="9">
        <f>D48*E48</f>
        <v>0</v>
      </c>
    </row>
    <row r="49" spans="1:6" ht="26.4" customHeight="1">
      <c r="A49" s="102" t="s">
        <v>161</v>
      </c>
      <c r="B49" s="131" t="s">
        <v>163</v>
      </c>
      <c r="C49" s="8"/>
      <c r="D49" s="11"/>
      <c r="E49" s="11"/>
      <c r="F49" s="11"/>
    </row>
    <row r="50" spans="1:6">
      <c r="A50" s="102"/>
      <c r="B50" s="132" t="s">
        <v>97</v>
      </c>
      <c r="C50" s="8" t="s">
        <v>17</v>
      </c>
      <c r="D50" s="11">
        <v>1</v>
      </c>
      <c r="E50" s="11"/>
      <c r="F50" s="9">
        <f>D50*E50</f>
        <v>0</v>
      </c>
    </row>
    <row r="51" spans="1:6" ht="22.8">
      <c r="A51" s="102" t="s">
        <v>162</v>
      </c>
      <c r="B51" s="131" t="s">
        <v>164</v>
      </c>
      <c r="C51" s="8"/>
      <c r="D51" s="11"/>
      <c r="E51" s="11"/>
      <c r="F51" s="11"/>
    </row>
    <row r="52" spans="1:6">
      <c r="A52" s="102"/>
      <c r="B52" s="104" t="s">
        <v>97</v>
      </c>
      <c r="C52" s="8" t="s">
        <v>17</v>
      </c>
      <c r="D52" s="11">
        <v>1</v>
      </c>
      <c r="E52" s="11"/>
      <c r="F52" s="9">
        <f>D52*E52</f>
        <v>0</v>
      </c>
    </row>
    <row r="53" spans="1:6">
      <c r="A53" s="127"/>
      <c r="B53" s="128"/>
      <c r="C53" s="109"/>
      <c r="D53" s="129"/>
      <c r="E53" s="129"/>
      <c r="F53" s="130"/>
    </row>
    <row r="54" spans="1:6">
      <c r="A54" s="44"/>
      <c r="B54" s="55"/>
      <c r="C54" s="49" t="s">
        <v>140</v>
      </c>
      <c r="D54" s="50"/>
      <c r="E54" s="50"/>
      <c r="F54" s="51">
        <f>SUM(F44:F52)</f>
        <v>0</v>
      </c>
    </row>
    <row r="55" spans="1:6">
      <c r="A55" s="44"/>
      <c r="B55" s="55"/>
      <c r="C55" s="56"/>
      <c r="D55" s="57"/>
      <c r="E55" s="57"/>
      <c r="F55" s="58"/>
    </row>
    <row r="56" spans="1:6" ht="24">
      <c r="A56" s="112">
        <v>1</v>
      </c>
      <c r="B56" s="73" t="s">
        <v>112</v>
      </c>
      <c r="C56" s="15"/>
      <c r="D56" s="16"/>
      <c r="E56" s="16"/>
      <c r="F56" s="17"/>
    </row>
    <row r="57" spans="1:6">
      <c r="A57" s="6" t="s">
        <v>2</v>
      </c>
      <c r="B57" s="19" t="str">
        <f>B6</f>
        <v>Demontažni radovi</v>
      </c>
      <c r="C57" s="37"/>
      <c r="D57" s="38"/>
      <c r="E57" s="38"/>
      <c r="F57" s="20">
        <f>F11</f>
        <v>0</v>
      </c>
    </row>
    <row r="58" spans="1:6">
      <c r="A58" s="6" t="str">
        <f>A14</f>
        <v>02.00.</v>
      </c>
      <c r="B58" s="101" t="str">
        <f>B14</f>
        <v>Aluminarija i bravarski radovi</v>
      </c>
      <c r="C58" s="37"/>
      <c r="D58" s="38"/>
      <c r="E58" s="38"/>
      <c r="F58" s="20">
        <f>F30</f>
        <v>0</v>
      </c>
    </row>
    <row r="59" spans="1:6">
      <c r="A59" s="124" t="str">
        <f>A32</f>
        <v>03.00.</v>
      </c>
      <c r="B59" s="101" t="str">
        <f>B32</f>
        <v>Suvomontažni radovi</v>
      </c>
      <c r="C59" s="37"/>
      <c r="D59" s="38"/>
      <c r="E59" s="38"/>
      <c r="F59" s="20">
        <f>F35</f>
        <v>0</v>
      </c>
    </row>
    <row r="60" spans="1:6">
      <c r="A60" s="70" t="str">
        <f>A37</f>
        <v>04.00.</v>
      </c>
      <c r="B60" s="19" t="str">
        <f>B37</f>
        <v xml:space="preserve">Podopolagački radovi </v>
      </c>
      <c r="C60" s="37"/>
      <c r="D60" s="38"/>
      <c r="E60" s="38"/>
      <c r="F60" s="20">
        <f>F40</f>
        <v>0</v>
      </c>
    </row>
    <row r="61" spans="1:6">
      <c r="A61" s="70" t="str">
        <f>A42</f>
        <v>05.00.</v>
      </c>
      <c r="B61" s="19" t="str">
        <f>B42</f>
        <v>Razni radovi</v>
      </c>
      <c r="C61" s="37"/>
      <c r="D61" s="38"/>
      <c r="E61" s="38"/>
      <c r="F61" s="20">
        <f>F54</f>
        <v>0</v>
      </c>
    </row>
    <row r="62" spans="1:6">
      <c r="A62" s="8"/>
      <c r="B62" s="31"/>
      <c r="C62" s="37"/>
      <c r="D62" s="37"/>
      <c r="E62" s="37" t="s">
        <v>15</v>
      </c>
      <c r="F62" s="39">
        <f>SUM(F57:F61)</f>
        <v>0</v>
      </c>
    </row>
    <row r="63" spans="1:6">
      <c r="A63" s="54"/>
      <c r="B63" s="76"/>
      <c r="C63" s="77"/>
      <c r="D63" s="77"/>
      <c r="E63" s="78"/>
      <c r="F63" s="79"/>
    </row>
    <row r="64" spans="1:6">
      <c r="A64" s="108">
        <v>2</v>
      </c>
      <c r="B64" s="34" t="s">
        <v>22</v>
      </c>
      <c r="C64" s="8"/>
      <c r="D64" s="8"/>
      <c r="E64" s="9"/>
      <c r="F64" s="9"/>
    </row>
    <row r="65" spans="1:7">
      <c r="A65" s="80" t="s">
        <v>54</v>
      </c>
      <c r="B65" s="7" t="s">
        <v>19</v>
      </c>
      <c r="C65" s="8"/>
      <c r="D65" s="8"/>
      <c r="E65" s="9"/>
      <c r="F65" s="9"/>
    </row>
    <row r="66" spans="1:7" ht="39" customHeight="1">
      <c r="A66" s="52" t="s">
        <v>55</v>
      </c>
      <c r="B66" s="81" t="s">
        <v>21</v>
      </c>
      <c r="C66" s="8"/>
      <c r="D66" s="11"/>
      <c r="E66" s="11"/>
      <c r="F66" s="11"/>
    </row>
    <row r="67" spans="1:7">
      <c r="A67" s="52"/>
      <c r="B67" s="81" t="s">
        <v>0</v>
      </c>
      <c r="C67" s="8" t="s">
        <v>5</v>
      </c>
      <c r="D67" s="63">
        <v>1</v>
      </c>
      <c r="E67" s="11"/>
      <c r="F67" s="9">
        <f>E67*D67</f>
        <v>0</v>
      </c>
    </row>
    <row r="68" spans="1:7" ht="28.2" customHeight="1">
      <c r="A68" s="52" t="s">
        <v>56</v>
      </c>
      <c r="B68" s="81" t="s">
        <v>23</v>
      </c>
      <c r="C68" s="8"/>
      <c r="D68" s="63"/>
      <c r="E68" s="11"/>
      <c r="F68" s="11"/>
    </row>
    <row r="69" spans="1:7">
      <c r="A69" s="82" t="s">
        <v>57</v>
      </c>
      <c r="B69" s="81" t="s">
        <v>25</v>
      </c>
      <c r="C69" s="8" t="s">
        <v>24</v>
      </c>
      <c r="D69" s="63">
        <v>26</v>
      </c>
      <c r="E69" s="11"/>
      <c r="F69" s="9">
        <f>E69*D69</f>
        <v>0</v>
      </c>
    </row>
    <row r="70" spans="1:7">
      <c r="A70" s="82" t="s">
        <v>58</v>
      </c>
      <c r="B70" s="81" t="s">
        <v>26</v>
      </c>
      <c r="C70" s="8" t="s">
        <v>24</v>
      </c>
      <c r="D70" s="63">
        <v>10</v>
      </c>
      <c r="E70" s="11"/>
      <c r="F70" s="9">
        <f>E70*D70</f>
        <v>0</v>
      </c>
    </row>
    <row r="71" spans="1:7">
      <c r="A71" s="82" t="s">
        <v>59</v>
      </c>
      <c r="B71" s="81" t="s">
        <v>27</v>
      </c>
      <c r="C71" s="8" t="s">
        <v>24</v>
      </c>
      <c r="D71" s="63">
        <v>6</v>
      </c>
      <c r="E71" s="11"/>
      <c r="F71" s="9">
        <f>E71*D71</f>
        <v>0</v>
      </c>
    </row>
    <row r="72" spans="1:7" ht="22.8">
      <c r="A72" s="83" t="s">
        <v>60</v>
      </c>
      <c r="B72" s="81" t="s">
        <v>28</v>
      </c>
      <c r="C72" s="8"/>
      <c r="D72" s="63"/>
      <c r="E72" s="11"/>
      <c r="F72" s="11"/>
      <c r="G72" s="32"/>
    </row>
    <row r="73" spans="1:7">
      <c r="A73" s="82" t="s">
        <v>61</v>
      </c>
      <c r="B73" s="81" t="s">
        <v>29</v>
      </c>
      <c r="C73" s="8" t="s">
        <v>16</v>
      </c>
      <c r="D73" s="63">
        <v>16</v>
      </c>
      <c r="E73" s="11"/>
      <c r="F73" s="9">
        <f>E73*D73</f>
        <v>0</v>
      </c>
    </row>
    <row r="74" spans="1:7">
      <c r="A74" s="82" t="s">
        <v>62</v>
      </c>
      <c r="B74" s="81" t="s">
        <v>30</v>
      </c>
      <c r="C74" s="8" t="s">
        <v>16</v>
      </c>
      <c r="D74" s="63">
        <v>10</v>
      </c>
      <c r="E74" s="11"/>
      <c r="F74" s="9">
        <f>E74*D74</f>
        <v>0</v>
      </c>
    </row>
    <row r="75" spans="1:7">
      <c r="A75" s="82" t="s">
        <v>63</v>
      </c>
      <c r="B75" s="81" t="s">
        <v>31</v>
      </c>
      <c r="C75" s="8" t="s">
        <v>16</v>
      </c>
      <c r="D75" s="63">
        <v>4</v>
      </c>
      <c r="E75" s="11"/>
      <c r="F75" s="9">
        <f>E75*D75</f>
        <v>0</v>
      </c>
      <c r="G75" s="32"/>
    </row>
    <row r="76" spans="1:7">
      <c r="A76" s="82" t="s">
        <v>64</v>
      </c>
      <c r="B76" s="81" t="s">
        <v>32</v>
      </c>
      <c r="C76" s="8" t="s">
        <v>16</v>
      </c>
      <c r="D76" s="63">
        <v>10</v>
      </c>
      <c r="E76" s="11"/>
      <c r="F76" s="9">
        <f>E76*D76</f>
        <v>0</v>
      </c>
    </row>
    <row r="77" spans="1:7">
      <c r="A77" s="44"/>
      <c r="B77" s="14"/>
      <c r="C77" s="15" t="s">
        <v>20</v>
      </c>
      <c r="D77" s="16"/>
      <c r="E77" s="16"/>
      <c r="F77" s="17">
        <f>SUM(F67:F76)</f>
        <v>0</v>
      </c>
    </row>
    <row r="78" spans="1:7">
      <c r="A78" s="44"/>
      <c r="B78" s="14"/>
      <c r="C78" s="15"/>
      <c r="D78" s="16"/>
      <c r="E78" s="16"/>
      <c r="F78" s="17"/>
    </row>
    <row r="79" spans="1:7">
      <c r="A79" s="18" t="s">
        <v>65</v>
      </c>
      <c r="B79" s="19" t="s">
        <v>85</v>
      </c>
      <c r="C79" s="13"/>
      <c r="D79" s="13"/>
      <c r="E79" s="11"/>
      <c r="F79" s="20"/>
    </row>
    <row r="80" spans="1:7" ht="22.8">
      <c r="A80" s="41" t="s">
        <v>66</v>
      </c>
      <c r="B80" s="12" t="s">
        <v>165</v>
      </c>
      <c r="C80" s="13"/>
      <c r="D80" s="13"/>
      <c r="E80" s="11"/>
      <c r="F80" s="9"/>
    </row>
    <row r="81" spans="1:6">
      <c r="A81" s="41" t="s">
        <v>67</v>
      </c>
      <c r="B81" s="121" t="s">
        <v>127</v>
      </c>
      <c r="C81" s="8" t="s">
        <v>24</v>
      </c>
      <c r="D81" s="62">
        <v>39</v>
      </c>
      <c r="E81" s="11"/>
      <c r="F81" s="9">
        <f t="shared" ref="F81:F86" si="0">E81*D81</f>
        <v>0</v>
      </c>
    </row>
    <row r="82" spans="1:6">
      <c r="A82" s="41" t="s">
        <v>68</v>
      </c>
      <c r="B82" s="121" t="s">
        <v>128</v>
      </c>
      <c r="C82" s="8" t="s">
        <v>24</v>
      </c>
      <c r="D82" s="62">
        <v>66</v>
      </c>
      <c r="E82" s="11"/>
      <c r="F82" s="9">
        <f t="shared" si="0"/>
        <v>0</v>
      </c>
    </row>
    <row r="83" spans="1:6">
      <c r="A83" s="41" t="s">
        <v>69</v>
      </c>
      <c r="B83" s="121" t="s">
        <v>129</v>
      </c>
      <c r="C83" s="8" t="s">
        <v>24</v>
      </c>
      <c r="D83" s="62">
        <v>75</v>
      </c>
      <c r="E83" s="11"/>
      <c r="F83" s="9">
        <f t="shared" si="0"/>
        <v>0</v>
      </c>
    </row>
    <row r="84" spans="1:6">
      <c r="A84" s="41" t="s">
        <v>70</v>
      </c>
      <c r="B84" s="121" t="s">
        <v>130</v>
      </c>
      <c r="C84" s="8" t="s">
        <v>24</v>
      </c>
      <c r="D84" s="62">
        <v>65</v>
      </c>
      <c r="E84" s="11"/>
      <c r="F84" s="9">
        <f t="shared" si="0"/>
        <v>0</v>
      </c>
    </row>
    <row r="85" spans="1:6">
      <c r="A85" s="41" t="s">
        <v>71</v>
      </c>
      <c r="B85" s="121" t="s">
        <v>131</v>
      </c>
      <c r="C85" s="8" t="s">
        <v>24</v>
      </c>
      <c r="D85" s="62">
        <v>128</v>
      </c>
      <c r="E85" s="11"/>
      <c r="F85" s="9">
        <f t="shared" si="0"/>
        <v>0</v>
      </c>
    </row>
    <row r="86" spans="1:6">
      <c r="A86" s="41" t="s">
        <v>72</v>
      </c>
      <c r="B86" s="121" t="s">
        <v>132</v>
      </c>
      <c r="C86" s="8" t="s">
        <v>24</v>
      </c>
      <c r="D86" s="62">
        <v>112</v>
      </c>
      <c r="E86" s="11"/>
      <c r="F86" s="9">
        <f t="shared" si="0"/>
        <v>0</v>
      </c>
    </row>
    <row r="87" spans="1:6">
      <c r="A87" s="41" t="s">
        <v>73</v>
      </c>
      <c r="B87" s="121" t="s">
        <v>133</v>
      </c>
      <c r="C87" s="8" t="s">
        <v>24</v>
      </c>
      <c r="D87" s="63">
        <v>98</v>
      </c>
      <c r="E87" s="11"/>
      <c r="F87" s="9">
        <f>E87*D87</f>
        <v>0</v>
      </c>
    </row>
    <row r="88" spans="1:6">
      <c r="A88" s="41" t="s">
        <v>74</v>
      </c>
      <c r="B88" s="121" t="s">
        <v>134</v>
      </c>
      <c r="C88" s="8" t="s">
        <v>24</v>
      </c>
      <c r="D88" s="63">
        <v>69</v>
      </c>
      <c r="E88" s="11"/>
      <c r="F88" s="9">
        <f>E88*D88</f>
        <v>0</v>
      </c>
    </row>
    <row r="89" spans="1:6">
      <c r="A89" s="60" t="s">
        <v>75</v>
      </c>
      <c r="B89" s="121" t="s">
        <v>135</v>
      </c>
      <c r="C89" s="8" t="s">
        <v>24</v>
      </c>
      <c r="D89" s="63">
        <v>38</v>
      </c>
      <c r="E89" s="11"/>
      <c r="F89" s="9">
        <f>E89*D89</f>
        <v>0</v>
      </c>
    </row>
    <row r="90" spans="1:6">
      <c r="A90" s="60" t="s">
        <v>76</v>
      </c>
      <c r="B90" s="12" t="s">
        <v>33</v>
      </c>
      <c r="C90" s="13" t="s">
        <v>5</v>
      </c>
      <c r="D90" s="62">
        <v>1</v>
      </c>
      <c r="E90" s="11"/>
      <c r="F90" s="9">
        <f>E90*D90</f>
        <v>0</v>
      </c>
    </row>
    <row r="91" spans="1:6">
      <c r="A91" s="41" t="s">
        <v>117</v>
      </c>
      <c r="B91" s="12" t="s">
        <v>35</v>
      </c>
      <c r="C91" s="13"/>
      <c r="D91" s="13"/>
      <c r="E91" s="11"/>
      <c r="F91" s="9"/>
    </row>
    <row r="92" spans="1:6">
      <c r="A92" s="59" t="s">
        <v>118</v>
      </c>
      <c r="B92" s="84" t="s">
        <v>36</v>
      </c>
      <c r="C92" s="8" t="s">
        <v>24</v>
      </c>
      <c r="D92" s="62">
        <v>26</v>
      </c>
      <c r="E92" s="11"/>
      <c r="F92" s="9">
        <f>E92*D92</f>
        <v>0</v>
      </c>
    </row>
    <row r="93" spans="1:6">
      <c r="A93" s="59" t="s">
        <v>119</v>
      </c>
      <c r="B93" s="84" t="s">
        <v>37</v>
      </c>
      <c r="C93" s="8" t="s">
        <v>24</v>
      </c>
      <c r="D93" s="62">
        <v>10</v>
      </c>
      <c r="E93" s="11"/>
      <c r="F93" s="9">
        <f>E93*D93</f>
        <v>0</v>
      </c>
    </row>
    <row r="94" spans="1:6">
      <c r="A94" s="59" t="s">
        <v>119</v>
      </c>
      <c r="B94" s="84" t="s">
        <v>38</v>
      </c>
      <c r="C94" s="8" t="s">
        <v>24</v>
      </c>
      <c r="D94" s="62">
        <v>6</v>
      </c>
      <c r="E94" s="11"/>
      <c r="F94" s="9">
        <f>E94*D94</f>
        <v>0</v>
      </c>
    </row>
    <row r="95" spans="1:6" ht="22.8">
      <c r="A95" s="52" t="s">
        <v>120</v>
      </c>
      <c r="B95" s="12" t="s">
        <v>39</v>
      </c>
      <c r="C95" s="61" t="s">
        <v>40</v>
      </c>
      <c r="D95" s="13">
        <v>0.5</v>
      </c>
      <c r="E95" s="11"/>
      <c r="F95" s="9">
        <f>E95*D95</f>
        <v>0</v>
      </c>
    </row>
    <row r="96" spans="1:6" ht="22.8">
      <c r="A96" s="41" t="s">
        <v>121</v>
      </c>
      <c r="B96" s="12" t="s">
        <v>166</v>
      </c>
      <c r="C96" s="13"/>
      <c r="D96" s="13"/>
      <c r="E96" s="11"/>
      <c r="F96" s="9"/>
    </row>
    <row r="97" spans="1:6">
      <c r="A97" s="74" t="s">
        <v>122</v>
      </c>
      <c r="B97" s="84" t="s">
        <v>36</v>
      </c>
      <c r="C97" s="8" t="s">
        <v>17</v>
      </c>
      <c r="D97" s="62">
        <v>16</v>
      </c>
      <c r="E97" s="11"/>
      <c r="F97" s="9">
        <f>E97*D97</f>
        <v>0</v>
      </c>
    </row>
    <row r="98" spans="1:6">
      <c r="A98" s="74" t="s">
        <v>123</v>
      </c>
      <c r="B98" s="84" t="s">
        <v>41</v>
      </c>
      <c r="C98" s="8" t="s">
        <v>17</v>
      </c>
      <c r="D98" s="62">
        <v>10</v>
      </c>
      <c r="E98" s="11"/>
      <c r="F98" s="9">
        <f>E98*D98</f>
        <v>0</v>
      </c>
    </row>
    <row r="99" spans="1:6">
      <c r="A99" s="74" t="s">
        <v>124</v>
      </c>
      <c r="B99" s="84" t="s">
        <v>42</v>
      </c>
      <c r="C99" s="8" t="s">
        <v>17</v>
      </c>
      <c r="D99" s="62">
        <v>4</v>
      </c>
      <c r="E99" s="11"/>
      <c r="F99" s="9">
        <f>E99*D99</f>
        <v>0</v>
      </c>
    </row>
    <row r="100" spans="1:6">
      <c r="A100" s="74" t="s">
        <v>125</v>
      </c>
      <c r="B100" s="85" t="s">
        <v>37</v>
      </c>
      <c r="C100" s="8" t="s">
        <v>17</v>
      </c>
      <c r="D100" s="62">
        <v>10</v>
      </c>
      <c r="E100" s="11"/>
      <c r="F100" s="9">
        <f>E100*D100</f>
        <v>0</v>
      </c>
    </row>
    <row r="101" spans="1:6">
      <c r="A101" s="41" t="s">
        <v>126</v>
      </c>
      <c r="B101" s="12" t="s">
        <v>43</v>
      </c>
      <c r="C101" s="13" t="s">
        <v>5</v>
      </c>
      <c r="D101" s="13">
        <v>1</v>
      </c>
      <c r="E101" s="11"/>
      <c r="F101" s="9">
        <f>E101*D101</f>
        <v>0</v>
      </c>
    </row>
    <row r="102" spans="1:6">
      <c r="A102" s="48"/>
      <c r="B102" s="24"/>
      <c r="C102" s="49" t="s">
        <v>86</v>
      </c>
      <c r="D102" s="50"/>
      <c r="E102" s="50"/>
      <c r="F102" s="51">
        <f>SUM(F81:F101)</f>
        <v>0</v>
      </c>
    </row>
    <row r="103" spans="1:6">
      <c r="A103" s="64"/>
      <c r="B103" s="55"/>
      <c r="C103" s="56"/>
      <c r="D103" s="57"/>
      <c r="E103" s="57"/>
      <c r="F103" s="58"/>
    </row>
    <row r="104" spans="1:6">
      <c r="A104" s="112">
        <v>2</v>
      </c>
      <c r="B104" s="73" t="s">
        <v>114</v>
      </c>
      <c r="C104" s="56"/>
      <c r="D104" s="57"/>
      <c r="E104" s="57"/>
      <c r="F104" s="58"/>
    </row>
    <row r="105" spans="1:6">
      <c r="A105" s="80" t="s">
        <v>54</v>
      </c>
      <c r="B105" s="7" t="s">
        <v>19</v>
      </c>
      <c r="C105" s="37"/>
      <c r="D105" s="38"/>
      <c r="E105" s="38"/>
      <c r="F105" s="20">
        <f>F77</f>
        <v>0</v>
      </c>
    </row>
    <row r="106" spans="1:6">
      <c r="A106" s="18" t="s">
        <v>65</v>
      </c>
      <c r="B106" s="19" t="s">
        <v>85</v>
      </c>
      <c r="C106" s="37"/>
      <c r="D106" s="38"/>
      <c r="E106" s="38"/>
      <c r="F106" s="20">
        <f>F102</f>
        <v>0</v>
      </c>
    </row>
    <row r="107" spans="1:6">
      <c r="A107" s="64"/>
      <c r="B107" s="55"/>
      <c r="C107" s="49" t="s">
        <v>34</v>
      </c>
      <c r="D107" s="37"/>
      <c r="E107" s="38"/>
      <c r="F107" s="39">
        <f>SUM(F105:F106)</f>
        <v>0</v>
      </c>
    </row>
    <row r="108" spans="1:6">
      <c r="A108" s="64"/>
      <c r="B108" s="55"/>
      <c r="C108" s="56"/>
      <c r="D108" s="56"/>
      <c r="E108" s="57"/>
      <c r="F108" s="58"/>
    </row>
    <row r="109" spans="1:6">
      <c r="A109" s="53">
        <v>3</v>
      </c>
      <c r="B109" s="65" t="s">
        <v>113</v>
      </c>
      <c r="C109" s="13"/>
      <c r="D109" s="13"/>
      <c r="E109" s="11"/>
      <c r="F109" s="20"/>
    </row>
    <row r="110" spans="1:6">
      <c r="A110" s="40"/>
      <c r="B110" s="33" t="s">
        <v>44</v>
      </c>
      <c r="C110" s="8"/>
      <c r="D110" s="8"/>
      <c r="E110" s="9"/>
      <c r="F110" s="9"/>
    </row>
    <row r="111" spans="1:6" ht="225" customHeight="1">
      <c r="A111" s="41" t="s">
        <v>77</v>
      </c>
      <c r="B111" s="14" t="s">
        <v>167</v>
      </c>
      <c r="C111" s="21"/>
      <c r="D111" s="22"/>
      <c r="E111" s="22"/>
      <c r="F111" s="23"/>
    </row>
    <row r="112" spans="1:6">
      <c r="A112" s="43"/>
      <c r="B112" s="12" t="s">
        <v>18</v>
      </c>
      <c r="C112" s="13" t="s">
        <v>16</v>
      </c>
      <c r="D112" s="11">
        <v>2</v>
      </c>
      <c r="E112" s="11"/>
      <c r="F112" s="9">
        <f>E112*D112</f>
        <v>0</v>
      </c>
    </row>
    <row r="113" spans="1:6" ht="45.6" customHeight="1">
      <c r="A113" s="41" t="s">
        <v>78</v>
      </c>
      <c r="B113" s="14" t="s">
        <v>45</v>
      </c>
      <c r="C113" s="21"/>
      <c r="D113" s="22"/>
      <c r="E113" s="22"/>
      <c r="F113" s="23"/>
    </row>
    <row r="114" spans="1:6">
      <c r="A114" s="45"/>
      <c r="B114" s="12" t="s">
        <v>18</v>
      </c>
      <c r="C114" s="13" t="s">
        <v>16</v>
      </c>
      <c r="D114" s="11">
        <v>1</v>
      </c>
      <c r="E114" s="11"/>
      <c r="F114" s="9">
        <f>E114*D114</f>
        <v>0</v>
      </c>
    </row>
    <row r="115" spans="1:6" ht="114">
      <c r="A115" s="42" t="s">
        <v>79</v>
      </c>
      <c r="B115" s="115" t="s">
        <v>105</v>
      </c>
      <c r="C115" s="116"/>
      <c r="D115" s="117"/>
      <c r="E115" s="117"/>
      <c r="F115" s="118"/>
    </row>
    <row r="116" spans="1:6">
      <c r="A116" s="45"/>
      <c r="B116" s="119" t="s">
        <v>18</v>
      </c>
      <c r="C116" s="113" t="s">
        <v>16</v>
      </c>
      <c r="D116" s="72">
        <v>1</v>
      </c>
      <c r="E116" s="72"/>
      <c r="F116" s="114">
        <f>E116*D116</f>
        <v>0</v>
      </c>
    </row>
    <row r="117" spans="1:6">
      <c r="A117" s="42" t="s">
        <v>80</v>
      </c>
      <c r="B117" s="31" t="s">
        <v>46</v>
      </c>
      <c r="C117" s="21"/>
      <c r="D117" s="22"/>
      <c r="E117" s="22"/>
      <c r="F117" s="23"/>
    </row>
    <row r="118" spans="1:6">
      <c r="A118" s="43"/>
      <c r="B118" s="30" t="s">
        <v>47</v>
      </c>
      <c r="C118" s="13" t="s">
        <v>48</v>
      </c>
      <c r="D118" s="11">
        <v>48</v>
      </c>
      <c r="E118" s="11"/>
      <c r="F118" s="9">
        <f>E118*D118</f>
        <v>0</v>
      </c>
    </row>
    <row r="119" spans="1:6">
      <c r="A119" s="40"/>
      <c r="B119" s="33" t="s">
        <v>49</v>
      </c>
      <c r="C119" s="8"/>
      <c r="D119" s="8"/>
      <c r="E119" s="9"/>
      <c r="F119" s="9"/>
    </row>
    <row r="120" spans="1:6">
      <c r="A120" s="42" t="s">
        <v>81</v>
      </c>
      <c r="B120" s="31" t="s">
        <v>50</v>
      </c>
      <c r="C120" s="21" t="s">
        <v>24</v>
      </c>
      <c r="D120" s="22">
        <v>160</v>
      </c>
      <c r="E120" s="22"/>
      <c r="F120" s="9">
        <f>E120*D120</f>
        <v>0</v>
      </c>
    </row>
    <row r="121" spans="1:6">
      <c r="A121" s="42" t="s">
        <v>82</v>
      </c>
      <c r="B121" s="31" t="s">
        <v>51</v>
      </c>
      <c r="C121" s="21" t="s">
        <v>24</v>
      </c>
      <c r="D121" s="22">
        <v>160</v>
      </c>
      <c r="E121" s="22"/>
      <c r="F121" s="9">
        <f>E121*D121</f>
        <v>0</v>
      </c>
    </row>
    <row r="122" spans="1:6">
      <c r="A122" s="42" t="s">
        <v>83</v>
      </c>
      <c r="B122" s="31" t="s">
        <v>52</v>
      </c>
      <c r="C122" s="21" t="s">
        <v>24</v>
      </c>
      <c r="D122" s="22">
        <v>60</v>
      </c>
      <c r="E122" s="22"/>
      <c r="F122" s="9">
        <f>E122*D122</f>
        <v>0</v>
      </c>
    </row>
    <row r="123" spans="1:6" ht="34.200000000000003">
      <c r="A123" s="42" t="s">
        <v>84</v>
      </c>
      <c r="B123" s="75" t="s">
        <v>168</v>
      </c>
      <c r="C123" s="25"/>
      <c r="D123" s="25"/>
      <c r="E123" s="26"/>
      <c r="F123" s="28"/>
    </row>
    <row r="124" spans="1:6">
      <c r="A124" s="43"/>
      <c r="B124" s="30" t="s">
        <v>0</v>
      </c>
      <c r="C124" s="13" t="s">
        <v>5</v>
      </c>
      <c r="D124" s="11">
        <v>1</v>
      </c>
      <c r="E124" s="11"/>
      <c r="F124" s="9">
        <f>E124*D124</f>
        <v>0</v>
      </c>
    </row>
    <row r="125" spans="1:6">
      <c r="A125" s="46"/>
      <c r="B125" s="29"/>
      <c r="C125" s="35" t="s">
        <v>103</v>
      </c>
      <c r="D125" s="27"/>
      <c r="E125" s="27"/>
      <c r="F125" s="36">
        <f>SUM(F112:F124)</f>
        <v>0</v>
      </c>
    </row>
    <row r="126" spans="1:6">
      <c r="A126" s="48"/>
      <c r="B126" s="24"/>
      <c r="C126" s="49"/>
      <c r="D126" s="50"/>
      <c r="E126" s="50"/>
      <c r="F126" s="51"/>
    </row>
    <row r="127" spans="1:6" ht="12" customHeight="1">
      <c r="A127" s="66"/>
      <c r="B127" s="67"/>
      <c r="C127" s="54"/>
      <c r="D127" s="68"/>
      <c r="E127" s="68"/>
      <c r="F127" s="69"/>
    </row>
    <row r="128" spans="1:6" ht="12" customHeight="1">
      <c r="A128" s="8"/>
      <c r="B128" s="19" t="s">
        <v>110</v>
      </c>
      <c r="C128" s="37"/>
      <c r="D128" s="38"/>
      <c r="E128" s="38"/>
      <c r="F128" s="39"/>
    </row>
    <row r="129" spans="1:6" ht="12" customHeight="1">
      <c r="A129" s="8"/>
      <c r="B129" s="31"/>
      <c r="C129" s="37"/>
      <c r="D129" s="38"/>
      <c r="E129" s="38"/>
      <c r="F129" s="39"/>
    </row>
    <row r="130" spans="1:6" ht="12" customHeight="1">
      <c r="A130" s="6">
        <v>1</v>
      </c>
      <c r="B130" s="120" t="str">
        <f>B5</f>
        <v>ARHITEKTONSKO GRAĐEVINSKI RADOVI</v>
      </c>
      <c r="C130" s="37"/>
      <c r="D130" s="38"/>
      <c r="E130" s="38"/>
      <c r="F130" s="20">
        <f>F62</f>
        <v>0</v>
      </c>
    </row>
    <row r="131" spans="1:6" ht="12" customHeight="1">
      <c r="A131" s="18">
        <v>2</v>
      </c>
      <c r="B131" s="19" t="str">
        <f>B64</f>
        <v>MAŠINSKE INSTALACIJE</v>
      </c>
      <c r="C131" s="37"/>
      <c r="D131" s="38"/>
      <c r="E131" s="38"/>
      <c r="F131" s="20">
        <f>F107</f>
        <v>0</v>
      </c>
    </row>
    <row r="132" spans="1:6" ht="12" customHeight="1">
      <c r="A132" s="18">
        <v>3</v>
      </c>
      <c r="B132" s="19" t="str">
        <f>B109</f>
        <v>ELEKTROENERGETSKE INSTALACIJE</v>
      </c>
      <c r="C132" s="37"/>
      <c r="D132" s="38"/>
      <c r="E132" s="38"/>
      <c r="F132" s="20">
        <f>F125</f>
        <v>0</v>
      </c>
    </row>
    <row r="133" spans="1:6" ht="12" customHeight="1">
      <c r="A133" s="8"/>
      <c r="B133" s="31"/>
      <c r="C133" s="37"/>
      <c r="D133" s="37" t="s">
        <v>15</v>
      </c>
      <c r="E133" s="38"/>
      <c r="F133" s="39">
        <f>SUM(F130:F132)</f>
        <v>0</v>
      </c>
    </row>
    <row r="134" spans="1:6" ht="12" customHeight="1">
      <c r="A134" s="66"/>
      <c r="B134" s="67"/>
      <c r="C134" s="54"/>
      <c r="D134" s="68"/>
      <c r="E134" s="68"/>
      <c r="F134" s="69"/>
    </row>
    <row r="135" spans="1:6" ht="12" customHeight="1">
      <c r="A135" s="66"/>
      <c r="B135" s="67"/>
      <c r="C135" s="54"/>
      <c r="D135" s="68"/>
      <c r="E135" s="68"/>
      <c r="F135" s="69"/>
    </row>
    <row r="136" spans="1:6" ht="12" customHeight="1">
      <c r="A136" s="66"/>
      <c r="B136" s="67"/>
      <c r="C136" s="54"/>
      <c r="D136" s="68"/>
      <c r="E136" s="68"/>
      <c r="F136" s="69"/>
    </row>
    <row r="137" spans="1:6">
      <c r="A137" s="66"/>
      <c r="B137" s="67"/>
      <c r="C137" s="54"/>
      <c r="D137" s="68"/>
      <c r="E137" s="68"/>
      <c r="F137" s="69"/>
    </row>
    <row r="138" spans="1:6">
      <c r="A138" s="66"/>
      <c r="B138" s="67"/>
      <c r="C138" s="54"/>
      <c r="D138" s="68"/>
      <c r="E138" s="68"/>
      <c r="F138" s="69"/>
    </row>
    <row r="139" spans="1:6">
      <c r="A139" s="1"/>
      <c r="B139" s="1"/>
      <c r="C139" s="1"/>
      <c r="D139" s="1"/>
      <c r="E139" s="1"/>
      <c r="F139" s="1"/>
    </row>
    <row r="140" spans="1:6">
      <c r="A140" s="1"/>
      <c r="B140" s="1"/>
      <c r="C140" s="1"/>
      <c r="D140" s="1"/>
      <c r="E140" s="1"/>
      <c r="F140" s="1"/>
    </row>
    <row r="141" spans="1:6">
      <c r="A141" s="1"/>
      <c r="B141" s="1"/>
      <c r="C141" s="1"/>
      <c r="D141" s="1"/>
      <c r="E141" s="1"/>
      <c r="F141" s="1"/>
    </row>
    <row r="142" spans="1:6">
      <c r="A142" s="1"/>
      <c r="B142" s="1"/>
      <c r="C142" s="1"/>
      <c r="D142" s="1"/>
      <c r="E142" s="1"/>
      <c r="F142" s="1"/>
    </row>
    <row r="143" spans="1:6">
      <c r="A143" s="1"/>
      <c r="B143" s="1"/>
      <c r="C143" s="1"/>
      <c r="D143" s="1"/>
      <c r="E143" s="1"/>
      <c r="F143" s="1"/>
    </row>
    <row r="144" spans="1:6">
      <c r="A144" s="1"/>
      <c r="B144" s="1"/>
      <c r="C144" s="1"/>
      <c r="D144" s="1"/>
      <c r="E144" s="1"/>
      <c r="F144" s="1"/>
    </row>
    <row r="145" spans="1:6">
      <c r="A145" s="1"/>
      <c r="B145" s="1"/>
      <c r="C145" s="1"/>
      <c r="D145" s="1"/>
      <c r="E145" s="1"/>
      <c r="F145" s="1"/>
    </row>
    <row r="146" spans="1:6">
      <c r="A146" s="1"/>
      <c r="B146" s="1"/>
      <c r="C146" s="1"/>
      <c r="D146" s="1"/>
      <c r="E146" s="1"/>
      <c r="F146" s="1"/>
    </row>
    <row r="147" spans="1:6">
      <c r="A147" s="1"/>
      <c r="B147" s="1"/>
      <c r="C147" s="1"/>
      <c r="D147" s="1"/>
      <c r="E147" s="1"/>
      <c r="F147" s="1"/>
    </row>
    <row r="148" spans="1:6">
      <c r="A148" s="1"/>
      <c r="B148" s="1"/>
      <c r="C148" s="1"/>
      <c r="D148" s="1"/>
      <c r="E148" s="1"/>
      <c r="F148" s="1"/>
    </row>
    <row r="149" spans="1:6">
      <c r="A149" s="1"/>
      <c r="B149" s="1"/>
      <c r="C149" s="1"/>
      <c r="D149" s="1"/>
      <c r="E149" s="1"/>
      <c r="F149" s="1"/>
    </row>
    <row r="150" spans="1:6">
      <c r="A150" s="1"/>
      <c r="B150" s="1"/>
      <c r="C150" s="1"/>
      <c r="D150" s="1"/>
      <c r="E150" s="1"/>
      <c r="F150" s="1"/>
    </row>
    <row r="151" spans="1:6">
      <c r="A151" s="1"/>
      <c r="B151" s="1"/>
      <c r="C151" s="1"/>
      <c r="D151" s="1"/>
      <c r="E151" s="1"/>
      <c r="F151" s="1"/>
    </row>
    <row r="152" spans="1:6">
      <c r="A152" s="1"/>
      <c r="B152" s="1"/>
      <c r="C152" s="1"/>
      <c r="D152" s="1"/>
      <c r="E152" s="1"/>
      <c r="F152" s="1"/>
    </row>
    <row r="153" spans="1:6">
      <c r="A153" s="1"/>
      <c r="B153" s="1"/>
      <c r="C153" s="1"/>
      <c r="D153" s="1"/>
      <c r="E153" s="1"/>
      <c r="F153" s="1"/>
    </row>
    <row r="154" spans="1:6">
      <c r="A154" s="1"/>
      <c r="B154" s="1"/>
      <c r="C154" s="1"/>
      <c r="D154" s="1"/>
      <c r="E154" s="1"/>
      <c r="F154" s="1"/>
    </row>
    <row r="155" spans="1:6">
      <c r="A155" s="1"/>
      <c r="B155" s="1"/>
      <c r="C155" s="1"/>
      <c r="D155" s="1"/>
      <c r="E155" s="1"/>
      <c r="F155" s="1"/>
    </row>
    <row r="156" spans="1:6">
      <c r="A156" s="1"/>
      <c r="B156" s="1"/>
      <c r="C156" s="1"/>
      <c r="D156" s="1"/>
      <c r="E156" s="1"/>
      <c r="F156" s="1"/>
    </row>
    <row r="157" spans="1:6">
      <c r="A157" s="1"/>
      <c r="B157" s="1"/>
      <c r="C157" s="1"/>
      <c r="D157" s="1"/>
      <c r="E157" s="1"/>
      <c r="F157" s="1"/>
    </row>
    <row r="158" spans="1:6">
      <c r="A158" s="1"/>
      <c r="B158" s="1"/>
      <c r="C158" s="1"/>
      <c r="D158" s="1"/>
      <c r="E158" s="1"/>
      <c r="F158" s="1"/>
    </row>
    <row r="159" spans="1:6">
      <c r="A159" s="1"/>
      <c r="B159" s="1"/>
      <c r="C159" s="1"/>
      <c r="D159" s="1"/>
      <c r="E159" s="1"/>
      <c r="F159" s="1"/>
    </row>
    <row r="160" spans="1:6">
      <c r="A160" s="1"/>
      <c r="B160" s="1"/>
      <c r="C160" s="1"/>
      <c r="D160" s="1"/>
      <c r="E160" s="1"/>
      <c r="F160" s="1"/>
    </row>
    <row r="161" spans="1:6">
      <c r="A161" s="1"/>
      <c r="B161" s="1"/>
      <c r="C161" s="1"/>
      <c r="D161" s="1"/>
      <c r="E161" s="1"/>
      <c r="F161" s="1"/>
    </row>
    <row r="162" spans="1:6">
      <c r="A162" s="1"/>
      <c r="B162" s="1"/>
      <c r="C162" s="1"/>
      <c r="D162" s="1"/>
      <c r="E162" s="1"/>
      <c r="F162" s="1"/>
    </row>
    <row r="163" spans="1:6">
      <c r="A163" s="1"/>
      <c r="B163" s="1"/>
      <c r="C163" s="1"/>
      <c r="D163" s="1"/>
      <c r="E163" s="1"/>
      <c r="F163" s="1"/>
    </row>
    <row r="164" spans="1:6">
      <c r="A164" s="1"/>
      <c r="B164" s="1"/>
      <c r="C164" s="1"/>
      <c r="D164" s="1"/>
      <c r="E164" s="1"/>
      <c r="F164" s="1"/>
    </row>
    <row r="165" spans="1:6">
      <c r="A165" s="1"/>
      <c r="B165" s="1"/>
      <c r="C165" s="1"/>
      <c r="D165" s="1"/>
      <c r="E165" s="1"/>
      <c r="F165" s="1"/>
    </row>
    <row r="166" spans="1:6">
      <c r="A166" s="1"/>
      <c r="B166" s="1"/>
      <c r="C166" s="1"/>
      <c r="D166" s="1"/>
      <c r="E166" s="1"/>
      <c r="F166" s="1"/>
    </row>
    <row r="167" spans="1:6">
      <c r="A167" s="1"/>
      <c r="B167" s="1"/>
      <c r="C167" s="1"/>
      <c r="D167" s="1"/>
      <c r="E167" s="1"/>
      <c r="F167" s="1"/>
    </row>
    <row r="168" spans="1:6">
      <c r="A168" s="1"/>
      <c r="B168" s="1"/>
      <c r="C168" s="1"/>
      <c r="D168" s="1"/>
      <c r="E168" s="1"/>
      <c r="F168" s="1"/>
    </row>
    <row r="169" spans="1:6">
      <c r="A169" s="1"/>
      <c r="B169" s="1"/>
      <c r="C169" s="1"/>
      <c r="D169" s="1"/>
      <c r="E169" s="1"/>
      <c r="F169" s="1"/>
    </row>
    <row r="170" spans="1:6">
      <c r="A170" s="1"/>
      <c r="B170" s="1"/>
      <c r="C170" s="1"/>
      <c r="D170" s="1"/>
      <c r="E170" s="1"/>
      <c r="F170" s="1"/>
    </row>
    <row r="171" spans="1:6">
      <c r="A171" s="1"/>
      <c r="B171" s="1"/>
      <c r="C171" s="1"/>
      <c r="D171" s="1"/>
      <c r="E171" s="1"/>
      <c r="F171" s="1"/>
    </row>
    <row r="172" spans="1:6">
      <c r="A172" s="1"/>
      <c r="B172" s="1"/>
      <c r="C172" s="1"/>
      <c r="D172" s="1"/>
      <c r="E172" s="1"/>
      <c r="F172" s="1"/>
    </row>
    <row r="173" spans="1:6">
      <c r="A173" s="1"/>
      <c r="B173" s="1"/>
      <c r="C173" s="1"/>
      <c r="D173" s="1"/>
      <c r="E173" s="1"/>
      <c r="F173" s="1"/>
    </row>
    <row r="174" spans="1:6">
      <c r="A174" s="1"/>
      <c r="B174" s="1"/>
      <c r="C174" s="1"/>
      <c r="D174" s="1"/>
      <c r="E174" s="1"/>
      <c r="F174" s="1"/>
    </row>
    <row r="175" spans="1:6">
      <c r="A175" s="1"/>
      <c r="B175" s="1"/>
      <c r="C175" s="1"/>
      <c r="D175" s="1"/>
      <c r="E175" s="1"/>
      <c r="F175" s="1"/>
    </row>
    <row r="176" spans="1:6">
      <c r="A176" s="1"/>
      <c r="B176" s="1"/>
      <c r="C176" s="1"/>
      <c r="D176" s="1"/>
      <c r="E176" s="1"/>
      <c r="F176" s="1"/>
    </row>
    <row r="177" spans="1:6">
      <c r="A177" s="1"/>
      <c r="B177" s="1"/>
      <c r="C177" s="1"/>
      <c r="D177" s="1"/>
      <c r="E177" s="1"/>
      <c r="F177" s="1"/>
    </row>
    <row r="178" spans="1:6">
      <c r="A178" s="1"/>
      <c r="B178" s="1"/>
      <c r="C178" s="1"/>
      <c r="D178" s="1"/>
      <c r="E178" s="1"/>
      <c r="F178" s="1"/>
    </row>
    <row r="179" spans="1:6">
      <c r="A179" s="1"/>
      <c r="B179" s="1"/>
      <c r="C179" s="1"/>
      <c r="D179" s="1"/>
      <c r="E179" s="1"/>
      <c r="F179" s="1"/>
    </row>
    <row r="180" spans="1:6">
      <c r="A180" s="1"/>
      <c r="B180" s="1"/>
      <c r="C180" s="1"/>
      <c r="D180" s="1"/>
      <c r="E180" s="1"/>
      <c r="F180" s="1"/>
    </row>
    <row r="181" spans="1:6">
      <c r="A181" s="1"/>
      <c r="B181" s="1"/>
      <c r="C181" s="1"/>
      <c r="D181" s="1"/>
      <c r="E181" s="1"/>
      <c r="F181" s="1"/>
    </row>
    <row r="182" spans="1:6">
      <c r="A182" s="1"/>
      <c r="B182" s="1"/>
      <c r="C182" s="1"/>
      <c r="D182" s="1"/>
      <c r="E182" s="1"/>
      <c r="F182" s="1"/>
    </row>
    <row r="183" spans="1:6">
      <c r="A183" s="1"/>
      <c r="B183" s="1"/>
      <c r="C183" s="1"/>
      <c r="D183" s="1"/>
      <c r="E183" s="1"/>
      <c r="F183" s="1"/>
    </row>
    <row r="184" spans="1:6">
      <c r="A184" s="1"/>
      <c r="B184" s="1"/>
      <c r="C184" s="1"/>
      <c r="D184" s="1"/>
      <c r="E184" s="1"/>
      <c r="F184" s="1"/>
    </row>
    <row r="185" spans="1:6">
      <c r="A185" s="1"/>
      <c r="B185" s="1"/>
      <c r="C185" s="1"/>
      <c r="D185" s="1"/>
      <c r="E185" s="1"/>
      <c r="F185" s="1"/>
    </row>
    <row r="186" spans="1:6">
      <c r="A186" s="1"/>
      <c r="B186" s="1"/>
      <c r="C186" s="1"/>
      <c r="D186" s="1"/>
      <c r="E186" s="1"/>
      <c r="F186" s="1"/>
    </row>
    <row r="187" spans="1:6">
      <c r="A187" s="1"/>
      <c r="B187" s="1"/>
      <c r="C187" s="1"/>
      <c r="D187" s="1"/>
      <c r="E187" s="1"/>
      <c r="F187" s="1"/>
    </row>
    <row r="188" spans="1:6">
      <c r="A188" s="1"/>
      <c r="B188" s="1"/>
      <c r="C188" s="1"/>
      <c r="D188" s="1"/>
      <c r="E188" s="1"/>
      <c r="F188" s="1"/>
    </row>
    <row r="189" spans="1:6">
      <c r="A189" s="1"/>
      <c r="B189" s="1"/>
      <c r="C189" s="1"/>
      <c r="D189" s="1"/>
      <c r="E189" s="1"/>
      <c r="F189" s="1"/>
    </row>
    <row r="190" spans="1:6">
      <c r="A190" s="1"/>
      <c r="B190" s="1"/>
      <c r="C190" s="1"/>
      <c r="D190" s="1"/>
      <c r="E190" s="1"/>
      <c r="F190" s="1"/>
    </row>
    <row r="191" spans="1:6">
      <c r="A191" s="1"/>
      <c r="B191" s="1"/>
      <c r="C191" s="1"/>
      <c r="D191" s="1"/>
      <c r="E191" s="1"/>
      <c r="F191" s="1"/>
    </row>
    <row r="192" spans="1:6">
      <c r="A192" s="1"/>
      <c r="B192" s="1"/>
      <c r="C192" s="1"/>
      <c r="D192" s="1"/>
      <c r="E192" s="1"/>
      <c r="F192" s="1"/>
    </row>
    <row r="193" spans="1:6">
      <c r="A193" s="1"/>
      <c r="B193" s="1"/>
      <c r="C193" s="1"/>
      <c r="D193" s="1"/>
      <c r="E193" s="1"/>
      <c r="F193" s="1"/>
    </row>
    <row r="194" spans="1:6">
      <c r="A194" s="1"/>
      <c r="B194" s="1"/>
      <c r="C194" s="1"/>
      <c r="D194" s="1"/>
      <c r="E194" s="1"/>
      <c r="F194" s="1"/>
    </row>
    <row r="195" spans="1:6">
      <c r="A195" s="1"/>
      <c r="B195" s="1"/>
      <c r="C195" s="1"/>
      <c r="D195" s="1"/>
      <c r="E195" s="1"/>
      <c r="F195" s="1"/>
    </row>
    <row r="196" spans="1:6">
      <c r="A196" s="1"/>
      <c r="B196" s="1"/>
      <c r="C196" s="1"/>
      <c r="D196" s="1"/>
      <c r="E196" s="1"/>
      <c r="F196" s="1"/>
    </row>
    <row r="197" spans="1:6">
      <c r="A197" s="1"/>
      <c r="B197" s="1"/>
      <c r="C197" s="1"/>
      <c r="D197" s="1"/>
      <c r="E197" s="1"/>
      <c r="F197" s="1"/>
    </row>
    <row r="198" spans="1:6">
      <c r="A198" s="1"/>
      <c r="B198" s="1"/>
      <c r="C198" s="1"/>
      <c r="D198" s="1"/>
      <c r="E198" s="1"/>
      <c r="F198" s="1"/>
    </row>
    <row r="199" spans="1:6">
      <c r="A199" s="1"/>
      <c r="B199" s="1"/>
      <c r="C199" s="1"/>
      <c r="D199" s="1"/>
      <c r="E199" s="1"/>
      <c r="F199" s="1"/>
    </row>
    <row r="200" spans="1:6">
      <c r="A200" s="1"/>
      <c r="B200" s="1"/>
      <c r="C200" s="1"/>
      <c r="D200" s="1"/>
      <c r="E200" s="1"/>
      <c r="F200" s="1"/>
    </row>
    <row r="201" spans="1:6">
      <c r="A201" s="1"/>
      <c r="B201" s="1"/>
      <c r="C201" s="1"/>
      <c r="D201" s="1"/>
      <c r="E201" s="1"/>
      <c r="F201" s="1"/>
    </row>
    <row r="202" spans="1:6">
      <c r="A202" s="1"/>
      <c r="B202" s="1"/>
      <c r="C202" s="1"/>
      <c r="D202" s="1"/>
      <c r="E202" s="1"/>
      <c r="F202" s="1"/>
    </row>
    <row r="203" spans="1:6">
      <c r="A203" s="1"/>
      <c r="B203" s="1"/>
      <c r="C203" s="1"/>
      <c r="D203" s="1"/>
      <c r="E203" s="1"/>
      <c r="F203" s="1"/>
    </row>
    <row r="204" spans="1:6">
      <c r="A204" s="1"/>
      <c r="B204" s="1"/>
      <c r="C204" s="1"/>
      <c r="D204" s="1"/>
      <c r="E204" s="1"/>
      <c r="F204" s="1"/>
    </row>
    <row r="205" spans="1:6">
      <c r="A205" s="1"/>
      <c r="B205" s="1"/>
      <c r="C205" s="1"/>
      <c r="D205" s="1"/>
      <c r="E205" s="1"/>
      <c r="F205" s="1"/>
    </row>
    <row r="206" spans="1:6">
      <c r="A206" s="1"/>
      <c r="B206" s="1"/>
      <c r="C206" s="1"/>
      <c r="D206" s="1"/>
      <c r="E206" s="1"/>
      <c r="F206" s="1"/>
    </row>
    <row r="207" spans="1:6">
      <c r="A207" s="1"/>
      <c r="B207" s="1"/>
      <c r="C207" s="1"/>
      <c r="D207" s="1"/>
      <c r="E207" s="1"/>
      <c r="F207" s="1"/>
    </row>
    <row r="208" spans="1:6">
      <c r="A208" s="1"/>
      <c r="B208" s="1"/>
      <c r="C208" s="1"/>
      <c r="D208" s="1"/>
      <c r="E208" s="1"/>
      <c r="F208" s="1"/>
    </row>
    <row r="209" spans="1:6">
      <c r="A209" s="1"/>
      <c r="B209" s="1"/>
      <c r="C209" s="1"/>
      <c r="D209" s="1"/>
      <c r="E209" s="1"/>
      <c r="F209" s="1"/>
    </row>
    <row r="210" spans="1:6">
      <c r="A210" s="1"/>
      <c r="B210" s="1"/>
      <c r="C210" s="1"/>
      <c r="D210" s="1"/>
      <c r="E210" s="1"/>
      <c r="F210" s="1"/>
    </row>
    <row r="211" spans="1:6">
      <c r="A211" s="1"/>
      <c r="B211" s="1"/>
      <c r="C211" s="1"/>
      <c r="D211" s="1"/>
      <c r="E211" s="1"/>
      <c r="F211" s="1"/>
    </row>
    <row r="212" spans="1:6">
      <c r="A212" s="1"/>
      <c r="B212" s="1"/>
      <c r="C212" s="1"/>
      <c r="D212" s="1"/>
      <c r="E212" s="1"/>
      <c r="F212" s="1"/>
    </row>
    <row r="213" spans="1:6">
      <c r="A213" s="1"/>
      <c r="B213" s="1"/>
      <c r="C213" s="1"/>
      <c r="D213" s="1"/>
      <c r="E213" s="1"/>
      <c r="F213" s="1"/>
    </row>
    <row r="214" spans="1:6">
      <c r="A214" s="1"/>
      <c r="B214" s="1"/>
      <c r="C214" s="1"/>
      <c r="D214" s="1"/>
      <c r="E214" s="1"/>
      <c r="F214" s="1"/>
    </row>
    <row r="215" spans="1:6">
      <c r="A215" s="1"/>
      <c r="B215" s="1"/>
      <c r="C215" s="1"/>
      <c r="D215" s="1"/>
      <c r="E215" s="1"/>
      <c r="F215" s="1"/>
    </row>
    <row r="216" spans="1:6">
      <c r="A216" s="1"/>
      <c r="B216" s="1"/>
      <c r="C216" s="1"/>
      <c r="D216" s="1"/>
      <c r="E216" s="1"/>
      <c r="F216" s="1"/>
    </row>
    <row r="217" spans="1:6">
      <c r="A217" s="1"/>
      <c r="B217" s="1"/>
      <c r="C217" s="1"/>
      <c r="D217" s="1"/>
      <c r="E217" s="1"/>
      <c r="F217" s="1"/>
    </row>
    <row r="218" spans="1:6">
      <c r="A218" s="1"/>
      <c r="B218" s="1"/>
      <c r="C218" s="1"/>
      <c r="D218" s="1"/>
      <c r="E218" s="1"/>
      <c r="F218" s="1"/>
    </row>
    <row r="219" spans="1:6">
      <c r="A219" s="1"/>
      <c r="B219" s="1"/>
      <c r="C219" s="1"/>
      <c r="D219" s="1"/>
      <c r="E219" s="1"/>
      <c r="F219" s="1"/>
    </row>
    <row r="220" spans="1:6">
      <c r="A220" s="1"/>
      <c r="B220" s="1"/>
      <c r="C220" s="1"/>
      <c r="D220" s="1"/>
      <c r="E220" s="1"/>
      <c r="F220" s="1"/>
    </row>
    <row r="221" spans="1:6">
      <c r="A221" s="1"/>
      <c r="B221" s="1"/>
      <c r="C221" s="1"/>
      <c r="D221" s="1"/>
      <c r="E221" s="1"/>
      <c r="F221" s="1"/>
    </row>
    <row r="222" spans="1:6">
      <c r="A222" s="1"/>
      <c r="B222" s="1"/>
      <c r="C222" s="1"/>
      <c r="D222" s="1"/>
      <c r="E222" s="1"/>
      <c r="F222" s="1"/>
    </row>
    <row r="223" spans="1:6">
      <c r="A223" s="1"/>
      <c r="B223" s="1"/>
      <c r="C223" s="1"/>
      <c r="D223" s="1"/>
      <c r="E223" s="1"/>
      <c r="F223" s="1"/>
    </row>
    <row r="224" spans="1:6">
      <c r="A224" s="1"/>
      <c r="B224" s="1"/>
      <c r="C224" s="1"/>
      <c r="D224" s="1"/>
      <c r="E224" s="1"/>
      <c r="F224" s="1"/>
    </row>
    <row r="225" spans="1:6">
      <c r="A225" s="1"/>
      <c r="B225" s="1"/>
      <c r="C225" s="1"/>
      <c r="D225" s="1"/>
      <c r="E225" s="1"/>
      <c r="F225" s="1"/>
    </row>
    <row r="226" spans="1:6">
      <c r="A226" s="1"/>
      <c r="B226" s="1"/>
      <c r="C226" s="1"/>
      <c r="D226" s="1"/>
      <c r="E226" s="1"/>
      <c r="F226" s="1"/>
    </row>
    <row r="227" spans="1:6">
      <c r="A227" s="1"/>
      <c r="B227" s="1"/>
      <c r="C227" s="1"/>
      <c r="D227" s="1"/>
      <c r="E227" s="1"/>
      <c r="F227" s="1"/>
    </row>
    <row r="228" spans="1:6">
      <c r="A228" s="1"/>
      <c r="B228" s="1"/>
      <c r="C228" s="1"/>
      <c r="D228" s="1"/>
      <c r="E228" s="1"/>
      <c r="F228" s="1"/>
    </row>
    <row r="229" spans="1:6">
      <c r="A229" s="1"/>
      <c r="B229" s="1"/>
      <c r="C229" s="1"/>
      <c r="D229" s="1"/>
      <c r="E229" s="1"/>
      <c r="F229" s="1"/>
    </row>
    <row r="230" spans="1:6">
      <c r="A230" s="1"/>
      <c r="B230" s="1"/>
      <c r="C230" s="1"/>
      <c r="D230" s="1"/>
      <c r="E230" s="1"/>
      <c r="F230" s="1"/>
    </row>
    <row r="231" spans="1:6">
      <c r="A231" s="1"/>
      <c r="B231" s="1"/>
      <c r="C231" s="1"/>
      <c r="D231" s="1"/>
      <c r="E231" s="1"/>
      <c r="F231" s="1"/>
    </row>
    <row r="232" spans="1:6">
      <c r="A232" s="1"/>
      <c r="B232" s="1"/>
      <c r="C232" s="1"/>
      <c r="D232" s="1"/>
      <c r="E232" s="1"/>
      <c r="F232" s="1"/>
    </row>
    <row r="233" spans="1:6">
      <c r="A233" s="1"/>
      <c r="B233" s="1"/>
      <c r="C233" s="1"/>
      <c r="D233" s="1"/>
      <c r="E233" s="1"/>
      <c r="F233" s="1"/>
    </row>
    <row r="234" spans="1:6">
      <c r="A234" s="1"/>
      <c r="B234" s="1"/>
      <c r="C234" s="1"/>
      <c r="D234" s="1"/>
      <c r="E234" s="1"/>
      <c r="F234" s="1"/>
    </row>
    <row r="235" spans="1:6">
      <c r="A235" s="1"/>
      <c r="B235" s="1"/>
      <c r="C235" s="1"/>
      <c r="D235" s="1"/>
      <c r="E235" s="1"/>
      <c r="F235" s="1"/>
    </row>
    <row r="236" spans="1:6">
      <c r="A236" s="1"/>
      <c r="B236" s="1"/>
      <c r="C236" s="1"/>
      <c r="D236" s="1"/>
      <c r="E236" s="1"/>
      <c r="F236" s="1"/>
    </row>
    <row r="237" spans="1:6">
      <c r="A237" s="1"/>
      <c r="B237" s="1"/>
      <c r="C237" s="1"/>
      <c r="D237" s="1"/>
      <c r="E237" s="1"/>
      <c r="F237" s="1"/>
    </row>
    <row r="238" spans="1:6">
      <c r="A238" s="1"/>
      <c r="B238" s="1"/>
      <c r="C238" s="1"/>
      <c r="D238" s="1"/>
      <c r="E238" s="1"/>
      <c r="F238" s="1"/>
    </row>
    <row r="239" spans="1:6">
      <c r="A239" s="1"/>
      <c r="B239" s="1"/>
      <c r="C239" s="1"/>
      <c r="D239" s="1"/>
      <c r="E239" s="1"/>
      <c r="F239" s="1"/>
    </row>
    <row r="240" spans="1:6">
      <c r="A240" s="1"/>
      <c r="B240" s="1"/>
      <c r="C240" s="1"/>
      <c r="D240" s="1"/>
      <c r="E240" s="1"/>
      <c r="F240" s="1"/>
    </row>
    <row r="241" spans="1:6">
      <c r="A241" s="1"/>
      <c r="B241" s="1"/>
      <c r="C241" s="1"/>
      <c r="D241" s="1"/>
      <c r="E241" s="1"/>
      <c r="F241" s="1"/>
    </row>
    <row r="242" spans="1:6">
      <c r="A242" s="1"/>
      <c r="B242" s="1"/>
      <c r="C242" s="1"/>
      <c r="D242" s="1"/>
      <c r="E242" s="1"/>
      <c r="F242" s="1"/>
    </row>
    <row r="243" spans="1:6">
      <c r="A243" s="1"/>
      <c r="B243" s="1"/>
      <c r="C243" s="1"/>
      <c r="D243" s="1"/>
      <c r="E243" s="1"/>
      <c r="F243" s="1"/>
    </row>
    <row r="244" spans="1:6">
      <c r="A244" s="1"/>
      <c r="B244" s="1"/>
      <c r="C244" s="1"/>
      <c r="D244" s="1"/>
      <c r="E244" s="1"/>
      <c r="F244" s="1"/>
    </row>
    <row r="245" spans="1:6">
      <c r="A245" s="1"/>
      <c r="B245" s="1"/>
      <c r="C245" s="1"/>
      <c r="D245" s="1"/>
      <c r="E245" s="1"/>
      <c r="F245" s="1"/>
    </row>
    <row r="246" spans="1:6">
      <c r="A246" s="1"/>
      <c r="B246" s="1"/>
      <c r="C246" s="1"/>
      <c r="D246" s="1"/>
      <c r="E246" s="1"/>
      <c r="F246" s="1"/>
    </row>
    <row r="247" spans="1:6">
      <c r="A247" s="1"/>
      <c r="B247" s="1"/>
      <c r="C247" s="1"/>
      <c r="D247" s="1"/>
      <c r="E247" s="1"/>
      <c r="F247" s="1"/>
    </row>
    <row r="248" spans="1:6">
      <c r="A248" s="1"/>
      <c r="B248" s="1"/>
      <c r="C248" s="1"/>
      <c r="D248" s="1"/>
      <c r="E248" s="1"/>
      <c r="F248" s="1"/>
    </row>
    <row r="249" spans="1:6">
      <c r="A249" s="1"/>
      <c r="B249" s="1"/>
      <c r="C249" s="1"/>
      <c r="D249" s="1"/>
      <c r="E249" s="1"/>
      <c r="F249" s="1"/>
    </row>
    <row r="250" spans="1:6">
      <c r="A250" s="1"/>
      <c r="B250" s="1"/>
      <c r="C250" s="1"/>
      <c r="D250" s="1"/>
      <c r="E250" s="1"/>
      <c r="F250" s="1"/>
    </row>
    <row r="251" spans="1:6">
      <c r="A251" s="1"/>
      <c r="B251" s="1"/>
      <c r="C251" s="1"/>
      <c r="D251" s="1"/>
      <c r="E251" s="1"/>
      <c r="F251" s="1"/>
    </row>
    <row r="252" spans="1:6">
      <c r="A252" s="1"/>
      <c r="B252" s="1"/>
      <c r="C252" s="1"/>
      <c r="D252" s="1"/>
      <c r="E252" s="1"/>
      <c r="F252" s="1"/>
    </row>
    <row r="253" spans="1:6">
      <c r="A253" s="1"/>
      <c r="B253" s="1"/>
      <c r="C253" s="1"/>
      <c r="D253" s="1"/>
      <c r="E253" s="1"/>
      <c r="F253" s="1"/>
    </row>
    <row r="254" spans="1:6">
      <c r="A254" s="1"/>
      <c r="B254" s="1"/>
      <c r="C254" s="1"/>
      <c r="D254" s="1"/>
      <c r="E254" s="1"/>
      <c r="F254" s="1"/>
    </row>
    <row r="255" spans="1:6">
      <c r="A255" s="1"/>
      <c r="B255" s="1"/>
      <c r="C255" s="1"/>
      <c r="D255" s="1"/>
      <c r="E255" s="1"/>
      <c r="F255" s="1"/>
    </row>
    <row r="256" spans="1:6">
      <c r="A256" s="1"/>
      <c r="B256" s="1"/>
      <c r="C256" s="1"/>
      <c r="D256" s="1"/>
      <c r="E256" s="1"/>
      <c r="F256" s="1"/>
    </row>
    <row r="257" spans="1:6">
      <c r="A257" s="1"/>
      <c r="B257" s="1"/>
      <c r="C257" s="1"/>
      <c r="D257" s="1"/>
      <c r="E257" s="1"/>
      <c r="F257" s="1"/>
    </row>
    <row r="258" spans="1:6">
      <c r="A258" s="1"/>
      <c r="B258" s="1"/>
      <c r="C258" s="1"/>
      <c r="D258" s="1"/>
      <c r="E258" s="1"/>
      <c r="F258" s="1"/>
    </row>
  </sheetData>
  <protectedRanges>
    <protectedRange sqref="E15:F17" name="Range1_1_1"/>
    <protectedRange sqref="E43:F44" name="Range1_2"/>
    <protectedRange sqref="E14:F14" name="Range1_3"/>
    <protectedRange sqref="E1:F2" name="Range1_7"/>
    <protectedRange sqref="C40:F40 E6:F10 C11:F11 E37:F37" name="Range1_8"/>
    <protectedRange sqref="E38:F39" name="Range1_1_2"/>
    <protectedRange sqref="E45:F46" name="Range1_1_3"/>
    <protectedRange sqref="C54:F55 E18:F21" name="Range1_2_1"/>
    <protectedRange sqref="C128:F133" name="Range1_4"/>
    <protectedRange sqref="C35:F35" name="Range1_1"/>
    <protectedRange sqref="E33:F34" name="Range1_1_1_1"/>
    <protectedRange sqref="E32:F32" name="Range1_3_1"/>
    <protectedRange sqref="E47:F48 E53:F53" name="Range1_1_3_1"/>
    <protectedRange sqref="E22:F29" name="Range1_1_3_2"/>
    <protectedRange sqref="E49:F52" name="Range1_1_3_3"/>
  </protectedRanges>
  <mergeCells count="5">
    <mergeCell ref="A2:F2"/>
    <mergeCell ref="A1:F1"/>
    <mergeCell ref="A3:A4"/>
    <mergeCell ref="B3:B4"/>
    <mergeCell ref="C3:C4"/>
  </mergeCells>
  <phoneticPr fontId="0" type="noConversion"/>
  <pageMargins left="0.7" right="0.7" top="0.75" bottom="0.75" header="0.3" footer="0.3"/>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Dodatni radovi</vt:lpstr>
      <vt:lpstr>'Dodatni radovi'!Print_Area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Dragana Nenadić</cp:lastModifiedBy>
  <cp:lastPrinted>2020-01-16T13:50:26Z</cp:lastPrinted>
  <dcterms:created xsi:type="dcterms:W3CDTF">1996-12-26T11:58:47Z</dcterms:created>
  <dcterms:modified xsi:type="dcterms:W3CDTF">2020-02-24T08:26:09Z</dcterms:modified>
</cp:coreProperties>
</file>