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filterPrivacy="1" defaultThemeVersion="124226"/>
  <xr:revisionPtr revIDLastSave="0" documentId="8_{2A1E9CEE-779F-451A-86C9-25051EACAF21}" xr6:coauthVersionLast="47" xr6:coauthVersionMax="47" xr10:uidLastSave="{00000000-0000-0000-0000-000000000000}"/>
  <bookViews>
    <workbookView xWindow="-108" yWindow="-108" windowWidth="23256" windowHeight="12456" tabRatio="914" xr2:uid="{00000000-000D-0000-FFFF-FFFF00000000}"/>
  </bookViews>
  <sheets>
    <sheet name="16. Data Center" sheetId="35" r:id="rId1"/>
    <sheet name="16.1-UPS" sheetId="30" r:id="rId2"/>
    <sheet name="16.2-Rack" sheetId="49" r:id="rId3"/>
    <sheet name="16.3-Switch" sheetId="50" r:id="rId4"/>
    <sheet name="16.4-Storage" sheetId="51" r:id="rId5"/>
    <sheet name="16.5-HPC" sheetId="52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52" l="1"/>
  <c r="G8" i="52"/>
  <c r="G3" i="51"/>
  <c r="G8" i="51"/>
  <c r="G3" i="50"/>
  <c r="G8" i="50"/>
  <c r="G3" i="49"/>
  <c r="G8" i="49"/>
  <c r="G3" i="30"/>
  <c r="G8" i="30"/>
  <c r="F10" i="35"/>
  <c r="F6" i="35"/>
  <c r="F7" i="35"/>
  <c r="F8" i="35"/>
  <c r="F9" i="35"/>
  <c r="F5" i="35"/>
  <c r="B10" i="52"/>
  <c r="B11" i="52"/>
  <c r="B12" i="52"/>
  <c r="B13" i="52"/>
  <c r="B14" i="52"/>
  <c r="B15" i="52"/>
  <c r="B16" i="52"/>
  <c r="B17" i="52"/>
  <c r="B18" i="52"/>
  <c r="B19" i="52"/>
  <c r="B20" i="52"/>
  <c r="B21" i="52"/>
  <c r="B22" i="52"/>
  <c r="B23" i="52"/>
  <c r="B24" i="52"/>
  <c r="B9" i="52"/>
  <c r="B10" i="51"/>
  <c r="B9" i="51"/>
  <c r="B10" i="50"/>
  <c r="B9" i="50"/>
  <c r="B10" i="49"/>
  <c r="B9" i="49"/>
  <c r="B14" i="30" l="1"/>
  <c r="B13" i="30"/>
  <c r="B12" i="30"/>
  <c r="B11" i="30"/>
  <c r="B10" i="30"/>
  <c r="B9" i="30"/>
</calcChain>
</file>

<file path=xl/sharedStrings.xml><?xml version="1.0" encoding="utf-8"?>
<sst xmlns="http://schemas.openxmlformats.org/spreadsheetml/2006/main" count="140" uniqueCount="67">
  <si>
    <t>Bidder:</t>
  </si>
  <si>
    <t xml:space="preserve">ID </t>
  </si>
  <si>
    <t>QTY</t>
  </si>
  <si>
    <t>Total Price per line item</t>
  </si>
  <si>
    <t>Date:</t>
  </si>
  <si>
    <t>Total DAP price:</t>
  </si>
  <si>
    <t>Line item No.</t>
  </si>
  <si>
    <t>Technical Specification Requested</t>
  </si>
  <si>
    <t>Technical Specification Offered</t>
  </si>
  <si>
    <t>DAP Unit price</t>
  </si>
  <si>
    <t xml:space="preserve">Offered price: </t>
  </si>
  <si>
    <t>Equipment name</t>
  </si>
  <si>
    <t>Total Price per Lot</t>
  </si>
  <si>
    <t xml:space="preserve">Model, Manufacturer and Country of Origin </t>
  </si>
  <si>
    <t>Uninterruptible power supply (UPS)</t>
  </si>
  <si>
    <t>Output:
• Number of phases: 3;
• Direct connections to building installations;
• Max Configurable Power: 30kW (30kVA);
• Voltage Distortion: Less than 3 %;
• Frequency: 50Hz;
• Voltage: 380V;
• Topology: Double conversion online;
• Voltage THD: &lt; 3% linear load;
• Voltage Tolerance: +/- 5%.</t>
  </si>
  <si>
    <t>• Input: 
• Number of phases: 3;
• Direct connections to building installations;
• Frequency: 45-65 Hz;
• Voltage:  304-477V;
• Maximum input current 55A;
• THD: Less than 3 % for full load;
• Power Factor at Full Load: 0,99.</t>
  </si>
  <si>
    <t xml:space="preserve">Input: 
• Number of phases: 3;
• Direct connections to building installations;
• Frequency: 45-65 Hz;
• Voltage: 304-477V;
• Maximum input current 55A;
• THD: Less than 3 % for full load;
• Power Factor at Full Load: 0,99
</t>
  </si>
  <si>
    <t xml:space="preserve">Environmental:
• Ambient air temperature for operation: 0 – 40 °C;
• Relative humidity: 0 – 95 %;
</t>
  </si>
  <si>
    <t xml:space="preserve">Batteries:
• Battery type: VRLA;
• Autonomy: 15 minutes runtime wit full load;
• Maximum short-circuit current: 10kA
</t>
  </si>
  <si>
    <t>Insert page no. in technical documentation</t>
  </si>
  <si>
    <t xml:space="preserve">Network connection:
• RJ45
• Supported protocols: Ethernet (IEEE 802.3), SNMPV3, Telnet, SSH, FTP, FTPS, SNTP, PPP, HTTP, HTTPS, SMTP;
• Web interface for configuration;
</t>
  </si>
  <si>
    <t>Requirements:
• Installation and commissioning of the uninterruptible power supply;
• Adjusting or replacing building installation necessary for UPS normal operation in accordance with all standards and restrictions of the electrical installations of the building.</t>
  </si>
  <si>
    <t>Rack</t>
  </si>
  <si>
    <t>Dimensions:
• Hight: 1970mm;
• Width: 800mm;
• Depth: 1000mm;
• Units: 42U.</t>
  </si>
  <si>
    <t xml:space="preserve">Accessories:
• Top mounted fan panel with at least 3 fans and thermostat;
• Minimum 2 vertical cable management ducts;
• Minimum 2 horizontal cable management panels with rings;
• Minimum 2 power strips with minimal 8 Schuko (CEE 7/3) outlets, power surge protection, minimum cable length 6 meters with Schuko (CEE 7/4) plug and minimal declared current 16A;
• Minimum 50 sets (M6 screw and cage nut) for mounting equipment into rack.
</t>
  </si>
  <si>
    <t>Switch</t>
  </si>
  <si>
    <t>Cisco Nexus 31108TC-V switch</t>
  </si>
  <si>
    <t xml:space="preserve">Dimensions and mounting:
• Widh: 19”;
• Mounting type: Rack mounted;
• 19“ rack-mount kit: Must be delivered with each device and must contain: the requisite number of rack mounting screws, mounting brackets with the requisite number of screws (for affixing the brackets to the device).
</t>
  </si>
  <si>
    <t xml:space="preserve">Accessories:
• Two 100GBASE-CR4 Passive Copper Cable, 5m - QSFP-100G-CU5M.
</t>
  </si>
  <si>
    <t xml:space="preserve">Hardware characteristics:
• Network interfaces: 48 RJ-45 ports (support 100BASE-TX, 1000BASE-T and 10GBASE-T) and 6 QSFP 28 ports;
• Management interfaces: 1 RS-232 console port and 1 RJ-45 ports (support 10 Mbps, 100 Mbps, and 1 Gbps);
• System memory: 16GB
• Boot flash size: 64 GB SSD;
• CPU: 2.5 GHz dual-core X86;
• Power: AC input, 220V/50Hz, redundant, hot swappable;
• Cooling: Redundant (3+1),  hot swappable.
</t>
  </si>
  <si>
    <t xml:space="preserve">Software characteristics:
• Supported features: Virtual-Port-Channel (vPC) technology;
• Number of MAC addresses: 288000;
• Number of VLANS: 4096;
• Number of spanning-tree instances: RSTP: 512 and MSTP: 64;
</t>
  </si>
  <si>
    <t xml:space="preserve">Performance:
• Data transfer rate: 2.16 Tbps switching capacity and 1.2 bpps forwarding rate;
• Throughput: Line-rate traffic throughput (both Layer 2 and 3) on all ports;
• Jumbo frames supported size: 9216.
</t>
  </si>
  <si>
    <t>Storage</t>
  </si>
  <si>
    <t xml:space="preserve">Dimensions and mounting:
• System width: 19”;
• Mounting: Rack mounted;
• Rack mounting kit: Every system must be delivered with the rack mounting kit, including appropriate number of rails and screws.
</t>
  </si>
  <si>
    <t xml:space="preserve">Hardware characteristics:
• Power: AC input, 220 V / 50 Hz, redundant in every unit in the system;
• Two identical NVMe SSD disks for caching, minimum capacity: 2TB (2x1 TB NVMe SSD) or more; 
• Raw capacity (not including NVMe SSD disks from previous point): 384 TB or more;
• Full system capacity must be achieved using identical hard drives, of the same type and capacity;
• Network interfaces: 10GBASE-T (DATA) (8 pieces) and 10GbE SFP+ slot with SFP-10G-SR module (CLUSTER) (4 pieces);
• Processor: two identical 64-bit processors, each with 12 cores;
• Memory: 64 GB or more;
• Cables: all necessary SAS cables with appropriate connectors for redundant connection of system units and all necessary  SFP+ DIRECT ATTACH cables for controller interconnections;
• Controllers: two identical controllers with possibility of attaching additional drive shelves; configurable for load balanced or high availability configuration.
</t>
  </si>
  <si>
    <t xml:space="preserve">Features:
• User identity mapping: NIS maps, LDAP + RFC 2307bis, Active Directory;
• Supported protocols: NFS V2/V3/V4 over UDP or TCP, PCNFSD V1/V2 for (PC) NFS client authentication, Microsoft® CIFS;
• Supported RAID: RAID-4, RAID-DP, RAID-TEC;
• Data replication between two or more systems compatible with NetApp ONTAP operating system. Data replications must have the following options:
   o Synchronous data replication;
   o Asynchronous data replication;
   o Block-level data replication;
   o One-to-one data replication;
   o One-to-Many data replication;
   o Many-to-One data replication;
   o Many-to-Many data replication;
   o Volume level data replication;
   o Preserving volume attributes;
   o Replication to an off-site location;
   o Centralized replication management, from multiple locations.
</t>
  </si>
  <si>
    <t xml:space="preserve">Support:
• At least 3 year support, including the system software updates and automatic and free order and delivery of parts in case of failure.
</t>
  </si>
  <si>
    <t>HPC</t>
  </si>
  <si>
    <t>HPC node with minimal specification as Supermicro Ultra SuperServer SYS-120U-TNR</t>
  </si>
  <si>
    <t>(SYS-120U-TNR) Ultra 1U, 12x2.5" NVMe, X12DPU-6, 119UH3TS-R1K22P-T</t>
  </si>
  <si>
    <t>(P4X-ICX6342-SRKXA) ICX 6342 2P 24C/48T 2.8G 36M 11.2GT 230W 4189 M1</t>
  </si>
  <si>
    <t>(MEM-DR464MC-ER32) 64GB DDR4-3200 2Rx4 (16Gb) RDIMM</t>
  </si>
  <si>
    <t>(HDS-IMN0-SSDPEL1K375GA) Intel3DXPointDC P4801X 375G PCIe3.0x4 60DWPD M.2 22x110 Rev2</t>
  </si>
  <si>
    <t>(AOC-S3816L-L16IT-O) 16 int 12Gb/s SAS3 ports,x8 Gen4, HBA - LP,122</t>
  </si>
  <si>
    <t>(AOC-SLG3-2H8M2-O) 2x Hybrid NVMe/SATA M.2 RAID Carrier, Standard lp</t>
  </si>
  <si>
    <t>(AOM-TPM-9670V-S-O) SPI Capable Vertical TPM 2.0 Provisioned for Servers</t>
  </si>
  <si>
    <t>(CBL-KIT-120U-TNR-12) 12 NVME drives CablesKit for X12 Ultra SYS-120U-TNR</t>
  </si>
  <si>
    <t>(MCP-220-00178-0B) 2.5" thin profile drive tray, Orange tab</t>
  </si>
  <si>
    <t>(MCP-310-00106-0B) Mylar Air block for LP AOC in Ultra,RoHS</t>
  </si>
  <si>
    <t>(PWS-2K08A-1R) 1U 2000W 90-264VAC/47-63Hz, and wide DC</t>
  </si>
  <si>
    <t>(SNK-P0077V) 1U Passive CPU VC HS for X12 ICX/CPX</t>
  </si>
  <si>
    <t>(CBL-SAST-1264F-100) Slimline x8 (STR) to 2x Slimline x4</t>
  </si>
  <si>
    <t>(CBL-SAST-1265F-100) Slimline x8 (STR) to Slimline x4 (STR),64CM,100</t>
  </si>
  <si>
    <t>(AOC-URG4N4-I2XT-O) 1U Ultra Riser with 2-pt 10GBase-T RJ45</t>
  </si>
  <si>
    <t>(MCP-240-81909-0N) Ultra I/O Rear Window for SC819U, 119U-T</t>
  </si>
  <si>
    <t>Data Center</t>
  </si>
  <si>
    <t>LOT 16 - Data Center</t>
  </si>
  <si>
    <t>Response time for failure notification – 24 (twenty-four) hours</t>
  </si>
  <si>
    <t>Maximum period for repair and replacement from the moment of declaring - 14 (fourteen) days</t>
  </si>
  <si>
    <t>Availability of the spare parts for 2 years.</t>
  </si>
  <si>
    <t>Warranty: minimum 12 months</t>
  </si>
  <si>
    <t>Maximum period for repair and replacement from the moment of declaring - 7 (seven) days</t>
  </si>
  <si>
    <t>Maximum period for repair and replacement from the moment of declaring - 30 (thirty) days</t>
  </si>
  <si>
    <t>Warranty: minimum 36 months</t>
  </si>
  <si>
    <t>Unit price</t>
  </si>
  <si>
    <r>
      <t xml:space="preserve">Delivery time: Within </t>
    </r>
    <r>
      <rPr>
        <sz val="12"/>
        <color rgb="FFFF0000"/>
        <rFont val="Times New Roman"/>
        <family val="1"/>
      </rPr>
      <t>10 months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</si>
</sst>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"/>
    <numFmt numFmtId="165" formatCode="#,##0.00\ [$€-1]"/>
  </numFmts>
  <fonts count="28" x14ac:knownFonts="1">
    <font>
      <sz val="11"/>
      <color rgb="FF000000"/>
      <name val="Calibri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0"/>
      <name val="Verdana"/>
      <family val="2"/>
    </font>
    <font>
      <i/>
      <sz val="10"/>
      <name val="Verdana"/>
      <family val="2"/>
    </font>
    <font>
      <b/>
      <sz val="14"/>
      <name val="Times New Roman"/>
      <family val="1"/>
    </font>
    <font>
      <b/>
      <i/>
      <sz val="10"/>
      <name val="Verdana"/>
      <family val="2"/>
    </font>
    <font>
      <sz val="12"/>
      <color rgb="FFFF0000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sz val="13"/>
      <name val="Times New Roman"/>
      <family val="1"/>
    </font>
    <font>
      <sz val="11"/>
      <color rgb="FF000000"/>
      <name val="Times New Roman"/>
      <family val="1"/>
    </font>
    <font>
      <sz val="11"/>
      <name val="Calibri"/>
      <family val="2"/>
    </font>
    <font>
      <b/>
      <i/>
      <sz val="12"/>
      <name val="Times New Roman"/>
      <family val="1"/>
    </font>
    <font>
      <b/>
      <sz val="13"/>
      <name val="Times New Roman"/>
      <family val="1"/>
    </font>
    <font>
      <b/>
      <sz val="13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9"/>
      <name val="Times New Roman"/>
      <family val="1"/>
    </font>
    <font>
      <b/>
      <sz val="13"/>
      <color rgb="FFFF0000"/>
      <name val="Times New Roman"/>
      <family val="1"/>
    </font>
    <font>
      <b/>
      <sz val="12"/>
      <name val="Verdana"/>
      <family val="2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i/>
      <sz val="12"/>
      <name val="Verdana"/>
      <family val="2"/>
    </font>
    <font>
      <sz val="12"/>
      <color rgb="FF000000"/>
      <name val="Calibri"/>
      <family val="2"/>
    </font>
    <font>
      <sz val="12"/>
      <color rgb="FFFF0000"/>
      <name val="Verdana"/>
      <family val="2"/>
    </font>
    <font>
      <sz val="12"/>
      <color rgb="FF000099"/>
      <name val="Calibri"/>
      <family val="2"/>
    </font>
    <font>
      <sz val="11"/>
      <color rgb="FF000000"/>
      <name val="Calibri"/>
      <family val="2"/>
    </font>
    <font>
      <sz val="12"/>
      <name val="Verdana"/>
      <family val="2"/>
    </font>
  </fonts>
  <fills count="1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5B8B7"/>
        <bgColor rgb="FFE5B8B7"/>
      </patternFill>
    </fill>
    <fill>
      <patternFill patternType="solid">
        <fgColor rgb="FF7F7F7F"/>
        <bgColor rgb="FF7F7F7F"/>
      </patternFill>
    </fill>
    <fill>
      <patternFill patternType="solid">
        <fgColor rgb="FFF2F2F2"/>
        <bgColor rgb="FFF2F2F2"/>
      </patternFill>
    </fill>
    <fill>
      <patternFill patternType="solid">
        <fgColor rgb="FFF2DBDB"/>
        <bgColor rgb="FFF2DBDB"/>
      </patternFill>
    </fill>
    <fill>
      <patternFill patternType="solid">
        <fgColor rgb="FFE6B8B7"/>
        <bgColor rgb="FFE6B8B7"/>
      </patternFill>
    </fill>
    <fill>
      <patternFill patternType="solid">
        <fgColor rgb="FFFFFF00"/>
        <bgColor rgb="FFFFFF00"/>
      </patternFill>
    </fill>
    <fill>
      <patternFill patternType="solid">
        <fgColor rgb="FFF3DEDD"/>
        <bgColor rgb="FFF3DEDD"/>
      </patternFill>
    </fill>
    <fill>
      <patternFill patternType="solid">
        <fgColor theme="0"/>
        <bgColor rgb="FF99FF99"/>
      </patternFill>
    </fill>
    <fill>
      <patternFill patternType="solid">
        <fgColor theme="0"/>
        <bgColor rgb="FF66FF9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DBD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rgb="FF7F7F7F"/>
      </patternFill>
    </fill>
    <fill>
      <patternFill patternType="solid">
        <fgColor theme="1" tint="0.499984740745262"/>
        <bgColor indexed="64"/>
      </patternFill>
    </fill>
  </fills>
  <borders count="55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uble">
        <color rgb="FF000000"/>
      </bottom>
      <diagonal/>
    </border>
    <border>
      <left style="thin">
        <color rgb="FF000000"/>
      </left>
      <right/>
      <top style="medium">
        <color rgb="FF000000"/>
      </top>
      <bottom style="double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/>
      <top style="double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6" fillId="0" borderId="0"/>
  </cellStyleXfs>
  <cellXfs count="136">
    <xf numFmtId="0" fontId="0" fillId="0" borderId="0" xfId="0" applyFont="1" applyAlignment="1"/>
    <xf numFmtId="0" fontId="1" fillId="3" borderId="10" xfId="0" applyFont="1" applyFill="1" applyBorder="1" applyAlignment="1">
      <alignment horizontal="right" vertical="center" wrapText="1"/>
    </xf>
    <xf numFmtId="4" fontId="1" fillId="3" borderId="6" xfId="0" applyNumberFormat="1" applyFont="1" applyFill="1" applyBorder="1" applyAlignment="1">
      <alignment horizontal="right" vertical="center" wrapText="1"/>
    </xf>
    <xf numFmtId="0" fontId="1" fillId="3" borderId="21" xfId="0" applyFont="1" applyFill="1" applyBorder="1" applyAlignment="1">
      <alignment horizontal="right" vertical="center" wrapText="1"/>
    </xf>
    <xf numFmtId="0" fontId="13" fillId="3" borderId="27" xfId="0" applyFont="1" applyFill="1" applyBorder="1" applyAlignment="1">
      <alignment vertical="top"/>
    </xf>
    <xf numFmtId="0" fontId="3" fillId="3" borderId="4" xfId="0" applyFont="1" applyFill="1" applyBorder="1" applyAlignment="1">
      <alignment vertical="top"/>
    </xf>
    <xf numFmtId="4" fontId="3" fillId="3" borderId="11" xfId="0" applyNumberFormat="1" applyFont="1" applyFill="1" applyBorder="1" applyAlignment="1">
      <alignment horizontal="right" vertical="top"/>
    </xf>
    <xf numFmtId="4" fontId="3" fillId="3" borderId="12" xfId="0" applyNumberFormat="1" applyFont="1" applyFill="1" applyBorder="1" applyAlignment="1">
      <alignment horizontal="right" vertical="top"/>
    </xf>
    <xf numFmtId="4" fontId="4" fillId="3" borderId="7" xfId="0" applyNumberFormat="1" applyFont="1" applyFill="1" applyBorder="1" applyAlignment="1">
      <alignment horizontal="right" vertical="center"/>
    </xf>
    <xf numFmtId="4" fontId="3" fillId="3" borderId="15" xfId="0" applyNumberFormat="1" applyFont="1" applyFill="1" applyBorder="1" applyAlignment="1">
      <alignment horizontal="right" vertical="top"/>
    </xf>
    <xf numFmtId="4" fontId="3" fillId="3" borderId="16" xfId="0" applyNumberFormat="1" applyFont="1" applyFill="1" applyBorder="1" applyAlignment="1">
      <alignment horizontal="right" vertical="top"/>
    </xf>
    <xf numFmtId="164" fontId="4" fillId="3" borderId="17" xfId="0" applyNumberFormat="1" applyFont="1" applyFill="1" applyBorder="1" applyAlignment="1">
      <alignment horizontal="right" vertical="center"/>
    </xf>
    <xf numFmtId="0" fontId="11" fillId="2" borderId="18" xfId="0" applyFont="1" applyFill="1" applyBorder="1"/>
    <xf numFmtId="4" fontId="4" fillId="3" borderId="22" xfId="0" applyNumberFormat="1" applyFont="1" applyFill="1" applyBorder="1" applyAlignment="1">
      <alignment vertical="center"/>
    </xf>
    <xf numFmtId="0" fontId="11" fillId="2" borderId="23" xfId="0" applyFont="1" applyFill="1" applyBorder="1"/>
    <xf numFmtId="4" fontId="6" fillId="3" borderId="25" xfId="0" applyNumberFormat="1" applyFont="1" applyFill="1" applyBorder="1" applyAlignment="1">
      <alignment vertical="top"/>
    </xf>
    <xf numFmtId="0" fontId="6" fillId="3" borderId="26" xfId="0" applyFont="1" applyFill="1" applyBorder="1" applyAlignment="1">
      <alignment horizontal="right" vertical="top"/>
    </xf>
    <xf numFmtId="0" fontId="6" fillId="3" borderId="28" xfId="0" applyFont="1" applyFill="1" applyBorder="1" applyAlignment="1">
      <alignment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4" fontId="3" fillId="0" borderId="0" xfId="0" applyNumberFormat="1" applyFont="1" applyAlignment="1">
      <alignment vertical="top"/>
    </xf>
    <xf numFmtId="0" fontId="14" fillId="3" borderId="29" xfId="0" applyFont="1" applyFill="1" applyBorder="1" applyAlignment="1">
      <alignment horizontal="center" vertical="top" wrapText="1"/>
    </xf>
    <xf numFmtId="0" fontId="14" fillId="3" borderId="30" xfId="0" applyFont="1" applyFill="1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vertical="top" wrapText="1"/>
    </xf>
    <xf numFmtId="0" fontId="14" fillId="3" borderId="30" xfId="0" applyFont="1" applyFill="1" applyBorder="1" applyAlignment="1">
      <alignment horizontal="center" vertical="top" wrapText="1"/>
    </xf>
    <xf numFmtId="0" fontId="14" fillId="3" borderId="31" xfId="0" applyFont="1" applyFill="1" applyBorder="1" applyAlignment="1">
      <alignment horizontal="center" vertical="top" wrapText="1"/>
    </xf>
    <xf numFmtId="0" fontId="16" fillId="2" borderId="32" xfId="0" applyFont="1" applyFill="1" applyBorder="1" applyAlignment="1">
      <alignment wrapText="1"/>
    </xf>
    <xf numFmtId="1" fontId="14" fillId="3" borderId="33" xfId="0" applyNumberFormat="1" applyFont="1" applyFill="1" applyBorder="1" applyAlignment="1">
      <alignment horizontal="center" vertical="top" wrapText="1"/>
    </xf>
    <xf numFmtId="0" fontId="14" fillId="3" borderId="34" xfId="0" applyFont="1" applyFill="1" applyBorder="1" applyAlignment="1">
      <alignment horizontal="center" vertical="top" wrapText="1"/>
    </xf>
    <xf numFmtId="1" fontId="14" fillId="3" borderId="34" xfId="0" applyNumberFormat="1" applyFont="1" applyFill="1" applyBorder="1" applyAlignment="1">
      <alignment horizontal="left" vertical="top" wrapText="1"/>
    </xf>
    <xf numFmtId="1" fontId="14" fillId="3" borderId="34" xfId="0" applyNumberFormat="1" applyFont="1" applyFill="1" applyBorder="1" applyAlignment="1">
      <alignment horizontal="center" vertical="top" wrapText="1"/>
    </xf>
    <xf numFmtId="1" fontId="10" fillId="5" borderId="34" xfId="0" applyNumberFormat="1" applyFont="1" applyFill="1" applyBorder="1" applyAlignment="1">
      <alignment horizontal="left" vertical="top" wrapText="1"/>
    </xf>
    <xf numFmtId="4" fontId="10" fillId="5" borderId="34" xfId="0" applyNumberFormat="1" applyFont="1" applyFill="1" applyBorder="1" applyAlignment="1">
      <alignment horizontal="right" vertical="top" wrapText="1"/>
    </xf>
    <xf numFmtId="4" fontId="10" fillId="5" borderId="35" xfId="0" applyNumberFormat="1" applyFont="1" applyFill="1" applyBorder="1" applyAlignment="1">
      <alignment horizontal="right" vertical="top" wrapText="1"/>
    </xf>
    <xf numFmtId="0" fontId="11" fillId="2" borderId="32" xfId="0" applyFont="1" applyFill="1" applyBorder="1"/>
    <xf numFmtId="1" fontId="17" fillId="6" borderId="36" xfId="0" applyNumberFormat="1" applyFont="1" applyFill="1" applyBorder="1" applyAlignment="1">
      <alignment horizontal="center" vertical="top" wrapText="1"/>
    </xf>
    <xf numFmtId="4" fontId="9" fillId="5" borderId="20" xfId="0" applyNumberFormat="1" applyFont="1" applyFill="1" applyBorder="1" applyAlignment="1">
      <alignment horizontal="right" vertical="top" wrapText="1"/>
    </xf>
    <xf numFmtId="4" fontId="9" fillId="5" borderId="16" xfId="0" applyNumberFormat="1" applyFont="1" applyFill="1" applyBorder="1" applyAlignment="1">
      <alignment horizontal="right" vertical="top" wrapText="1"/>
    </xf>
    <xf numFmtId="1" fontId="14" fillId="3" borderId="2" xfId="0" applyNumberFormat="1" applyFont="1" applyFill="1" applyBorder="1" applyAlignment="1">
      <alignment horizontal="left" vertical="top" wrapText="1"/>
    </xf>
    <xf numFmtId="1" fontId="14" fillId="3" borderId="2" xfId="0" applyNumberFormat="1" applyFont="1" applyFill="1" applyBorder="1" applyAlignment="1">
      <alignment horizontal="center" vertical="top" wrapText="1"/>
    </xf>
    <xf numFmtId="1" fontId="18" fillId="5" borderId="2" xfId="0" applyNumberFormat="1" applyFont="1" applyFill="1" applyBorder="1" applyAlignment="1">
      <alignment horizontal="left" vertical="top" wrapText="1"/>
    </xf>
    <xf numFmtId="4" fontId="10" fillId="5" borderId="2" xfId="0" applyNumberFormat="1" applyFont="1" applyFill="1" applyBorder="1" applyAlignment="1">
      <alignment horizontal="right" vertical="top" wrapText="1"/>
    </xf>
    <xf numFmtId="1" fontId="2" fillId="6" borderId="20" xfId="0" applyNumberFormat="1" applyFont="1" applyFill="1" applyBorder="1" applyAlignment="1">
      <alignment horizontal="center" vertical="top" wrapText="1"/>
    </xf>
    <xf numFmtId="1" fontId="7" fillId="2" borderId="3" xfId="0" applyNumberFormat="1" applyFont="1" applyFill="1" applyBorder="1" applyAlignment="1">
      <alignment horizontal="left" vertical="top" wrapText="1"/>
    </xf>
    <xf numFmtId="1" fontId="2" fillId="6" borderId="6" xfId="0" applyNumberFormat="1" applyFont="1" applyFill="1" applyBorder="1" applyAlignment="1">
      <alignment horizontal="center" vertical="top" wrapText="1"/>
    </xf>
    <xf numFmtId="1" fontId="8" fillId="2" borderId="3" xfId="0" applyNumberFormat="1" applyFont="1" applyFill="1" applyBorder="1" applyAlignment="1">
      <alignment horizontal="left" vertical="top" wrapText="1"/>
    </xf>
    <xf numFmtId="0" fontId="1" fillId="7" borderId="37" xfId="0" applyFont="1" applyFill="1" applyBorder="1" applyAlignment="1">
      <alignment horizontal="left" vertical="center"/>
    </xf>
    <xf numFmtId="0" fontId="19" fillId="7" borderId="37" xfId="0" applyFont="1" applyFill="1" applyBorder="1" applyAlignment="1">
      <alignment vertical="center"/>
    </xf>
    <xf numFmtId="0" fontId="1" fillId="7" borderId="39" xfId="0" applyFont="1" applyFill="1" applyBorder="1" applyAlignment="1">
      <alignment horizontal="left" vertical="center" wrapText="1"/>
    </xf>
    <xf numFmtId="0" fontId="20" fillId="7" borderId="39" xfId="0" applyFont="1" applyFill="1" applyBorder="1" applyAlignment="1">
      <alignment horizontal="center" vertical="center" wrapText="1"/>
    </xf>
    <xf numFmtId="0" fontId="1" fillId="7" borderId="39" xfId="0" applyFont="1" applyFill="1" applyBorder="1" applyAlignment="1">
      <alignment horizontal="center" vertical="center" wrapText="1"/>
    </xf>
    <xf numFmtId="165" fontId="1" fillId="7" borderId="39" xfId="0" applyNumberFormat="1" applyFont="1" applyFill="1" applyBorder="1" applyAlignment="1">
      <alignment horizontal="center" vertical="center" wrapText="1"/>
    </xf>
    <xf numFmtId="1" fontId="1" fillId="9" borderId="1" xfId="0" applyNumberFormat="1" applyFont="1" applyFill="1" applyBorder="1" applyAlignment="1">
      <alignment horizontal="left" vertical="center" wrapText="1"/>
    </xf>
    <xf numFmtId="1" fontId="1" fillId="9" borderId="2" xfId="0" applyNumberFormat="1" applyFont="1" applyFill="1" applyBorder="1" applyAlignment="1">
      <alignment horizontal="left" vertical="center" wrapText="1"/>
    </xf>
    <xf numFmtId="1" fontId="21" fillId="11" borderId="39" xfId="0" applyNumberFormat="1" applyFont="1" applyFill="1" applyBorder="1" applyAlignment="1">
      <alignment horizontal="left" vertical="center" wrapText="1"/>
    </xf>
    <xf numFmtId="1" fontId="21" fillId="10" borderId="39" xfId="0" applyNumberFormat="1" applyFont="1" applyFill="1" applyBorder="1" applyAlignment="1">
      <alignment horizontal="center" vertical="center" wrapText="1"/>
    </xf>
    <xf numFmtId="0" fontId="1" fillId="8" borderId="42" xfId="0" applyFont="1" applyFill="1" applyBorder="1" applyAlignment="1">
      <alignment horizontal="left" vertical="center"/>
    </xf>
    <xf numFmtId="0" fontId="21" fillId="10" borderId="41" xfId="0" applyFont="1" applyFill="1" applyBorder="1" applyAlignment="1">
      <alignment horizontal="left" vertical="center" wrapText="1"/>
    </xf>
    <xf numFmtId="1" fontId="21" fillId="10" borderId="41" xfId="0" applyNumberFormat="1" applyFont="1" applyFill="1" applyBorder="1" applyAlignment="1">
      <alignment horizontal="left" vertical="center" wrapText="1"/>
    </xf>
    <xf numFmtId="1" fontId="21" fillId="10" borderId="41" xfId="0" applyNumberFormat="1" applyFont="1" applyFill="1" applyBorder="1" applyAlignment="1">
      <alignment horizontal="center" vertical="center" wrapText="1"/>
    </xf>
    <xf numFmtId="1" fontId="21" fillId="10" borderId="43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0" fillId="4" borderId="0" xfId="0" applyFill="1"/>
    <xf numFmtId="0" fontId="0" fillId="0" borderId="0" xfId="0"/>
    <xf numFmtId="0" fontId="14" fillId="3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1" fontId="1" fillId="6" borderId="3" xfId="0" applyNumberFormat="1" applyFont="1" applyFill="1" applyBorder="1" applyAlignment="1">
      <alignment horizontal="center" vertical="center" wrapText="1"/>
    </xf>
    <xf numFmtId="0" fontId="21" fillId="0" borderId="43" xfId="0" applyFont="1" applyFill="1" applyBorder="1" applyAlignment="1">
      <alignment vertical="center"/>
    </xf>
    <xf numFmtId="4" fontId="1" fillId="7" borderId="37" xfId="0" applyNumberFormat="1" applyFont="1" applyFill="1" applyBorder="1" applyAlignment="1">
      <alignment horizontal="center" vertical="center" wrapText="1"/>
    </xf>
    <xf numFmtId="4" fontId="19" fillId="7" borderId="37" xfId="0" applyNumberFormat="1" applyFont="1" applyFill="1" applyBorder="1" applyAlignment="1">
      <alignment horizontal="right" vertical="center"/>
    </xf>
    <xf numFmtId="165" fontId="22" fillId="7" borderId="37" xfId="0" applyNumberFormat="1" applyFont="1" applyFill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3" fillId="0" borderId="0" xfId="0" applyFont="1" applyAlignment="1"/>
    <xf numFmtId="0" fontId="1" fillId="8" borderId="37" xfId="0" applyFont="1" applyFill="1" applyBorder="1" applyAlignment="1">
      <alignment horizontal="left" vertical="center"/>
    </xf>
    <xf numFmtId="4" fontId="19" fillId="8" borderId="38" xfId="0" applyNumberFormat="1" applyFont="1" applyFill="1" applyBorder="1" applyAlignment="1">
      <alignment horizontal="center" vertical="center"/>
    </xf>
    <xf numFmtId="4" fontId="19" fillId="8" borderId="37" xfId="0" applyNumberFormat="1" applyFont="1" applyFill="1" applyBorder="1" applyAlignment="1">
      <alignment horizontal="right" vertical="center"/>
    </xf>
    <xf numFmtId="165" fontId="22" fillId="8" borderId="37" xfId="0" applyNumberFormat="1" applyFont="1" applyFill="1" applyBorder="1" applyAlignment="1">
      <alignment horizontal="right" vertical="center"/>
    </xf>
    <xf numFmtId="0" fontId="25" fillId="0" borderId="0" xfId="0" applyFont="1" applyAlignment="1">
      <alignment vertical="center"/>
    </xf>
    <xf numFmtId="0" fontId="23" fillId="8" borderId="42" xfId="0" applyFont="1" applyFill="1" applyBorder="1" applyAlignment="1">
      <alignment horizontal="left" vertical="center"/>
    </xf>
    <xf numFmtId="0" fontId="23" fillId="8" borderId="40" xfId="0" applyFont="1" applyFill="1" applyBorder="1" applyAlignment="1">
      <alignment vertical="center"/>
    </xf>
    <xf numFmtId="0" fontId="23" fillId="8" borderId="42" xfId="0" applyFont="1" applyFill="1" applyBorder="1" applyAlignment="1">
      <alignment vertical="center"/>
    </xf>
    <xf numFmtId="165" fontId="23" fillId="8" borderId="42" xfId="0" applyNumberFormat="1" applyFont="1" applyFill="1" applyBorder="1" applyAlignment="1">
      <alignment vertical="center"/>
    </xf>
    <xf numFmtId="165" fontId="23" fillId="0" borderId="0" xfId="0" applyNumberFormat="1" applyFont="1" applyAlignment="1">
      <alignment vertical="center"/>
    </xf>
    <xf numFmtId="0" fontId="23" fillId="0" borderId="0" xfId="0" applyFont="1" applyAlignment="1">
      <alignment horizontal="left" vertical="center"/>
    </xf>
    <xf numFmtId="1" fontId="8" fillId="6" borderId="6" xfId="0" applyNumberFormat="1" applyFont="1" applyFill="1" applyBorder="1" applyAlignment="1">
      <alignment horizontal="left" vertical="top" wrapText="1" shrinkToFit="1"/>
    </xf>
    <xf numFmtId="1" fontId="17" fillId="6" borderId="36" xfId="0" applyNumberFormat="1" applyFont="1" applyFill="1" applyBorder="1" applyAlignment="1">
      <alignment horizontal="center" vertical="top" wrapText="1" shrinkToFit="1"/>
    </xf>
    <xf numFmtId="1" fontId="1" fillId="6" borderId="3" xfId="0" applyNumberFormat="1" applyFont="1" applyFill="1" applyBorder="1" applyAlignment="1">
      <alignment horizontal="center" vertical="center" wrapText="1" shrinkToFit="1"/>
    </xf>
    <xf numFmtId="1" fontId="7" fillId="2" borderId="3" xfId="0" applyNumberFormat="1" applyFont="1" applyFill="1" applyBorder="1" applyAlignment="1">
      <alignment horizontal="left" vertical="top" wrapText="1" shrinkToFit="1"/>
    </xf>
    <xf numFmtId="1" fontId="2" fillId="6" borderId="20" xfId="0" applyNumberFormat="1" applyFont="1" applyFill="1" applyBorder="1" applyAlignment="1">
      <alignment horizontal="center" vertical="top" wrapText="1" shrinkToFit="1"/>
    </xf>
    <xf numFmtId="4" fontId="9" fillId="5" borderId="20" xfId="0" applyNumberFormat="1" applyFont="1" applyFill="1" applyBorder="1" applyAlignment="1">
      <alignment horizontal="right" vertical="top" wrapText="1" shrinkToFit="1"/>
    </xf>
    <xf numFmtId="4" fontId="9" fillId="5" borderId="16" xfId="0" applyNumberFormat="1" applyFont="1" applyFill="1" applyBorder="1" applyAlignment="1">
      <alignment horizontal="right" vertical="top" wrapText="1" shrinkToFit="1"/>
    </xf>
    <xf numFmtId="0" fontId="11" fillId="2" borderId="23" xfId="0" applyFont="1" applyFill="1" applyBorder="1" applyAlignment="1">
      <alignment wrapText="1" shrinkToFit="1"/>
    </xf>
    <xf numFmtId="1" fontId="8" fillId="2" borderId="3" xfId="0" applyNumberFormat="1" applyFont="1" applyFill="1" applyBorder="1" applyAlignment="1">
      <alignment horizontal="left" vertical="top" wrapText="1" shrinkToFit="1"/>
    </xf>
    <xf numFmtId="1" fontId="2" fillId="6" borderId="6" xfId="0" applyNumberFormat="1" applyFont="1" applyFill="1" applyBorder="1" applyAlignment="1">
      <alignment horizontal="center" vertical="top" wrapText="1" shrinkToFit="1"/>
    </xf>
    <xf numFmtId="165" fontId="27" fillId="0" borderId="4" xfId="1" applyNumberFormat="1" applyFont="1" applyBorder="1" applyAlignment="1">
      <alignment horizontal="right" vertical="center" wrapText="1"/>
    </xf>
    <xf numFmtId="165" fontId="27" fillId="0" borderId="20" xfId="1" applyNumberFormat="1" applyFont="1" applyBorder="1" applyAlignment="1">
      <alignment horizontal="right" vertical="center" wrapText="1"/>
    </xf>
    <xf numFmtId="1" fontId="24" fillId="0" borderId="12" xfId="0" applyNumberFormat="1" applyFont="1" applyBorder="1" applyAlignment="1">
      <alignment horizontal="left" vertical="center" wrapText="1"/>
    </xf>
    <xf numFmtId="1" fontId="24" fillId="0" borderId="44" xfId="0" applyNumberFormat="1" applyFont="1" applyBorder="1" applyAlignment="1">
      <alignment horizontal="left" vertical="center" wrapText="1"/>
    </xf>
    <xf numFmtId="1" fontId="24" fillId="0" borderId="45" xfId="0" applyNumberFormat="1" applyFont="1" applyBorder="1" applyAlignment="1">
      <alignment horizontal="left" vertical="center" wrapText="1"/>
    </xf>
    <xf numFmtId="165" fontId="1" fillId="9" borderId="39" xfId="0" applyNumberFormat="1" applyFont="1" applyFill="1" applyBorder="1" applyAlignment="1">
      <alignment horizontal="left" vertical="center" wrapText="1"/>
    </xf>
    <xf numFmtId="165" fontId="27" fillId="0" borderId="41" xfId="1" applyNumberFormat="1" applyFont="1" applyBorder="1" applyAlignment="1">
      <alignment horizontal="right" vertical="center" wrapText="1"/>
    </xf>
    <xf numFmtId="0" fontId="21" fillId="10" borderId="41" xfId="0" applyNumberFormat="1" applyFont="1" applyFill="1" applyBorder="1" applyAlignment="1">
      <alignment horizontal="left" vertical="center" wrapText="1"/>
    </xf>
    <xf numFmtId="0" fontId="0" fillId="12" borderId="0" xfId="0" applyFill="1"/>
    <xf numFmtId="1" fontId="1" fillId="6" borderId="22" xfId="0" applyNumberFormat="1" applyFont="1" applyFill="1" applyBorder="1" applyAlignment="1">
      <alignment horizontal="center" vertical="top" wrapText="1"/>
    </xf>
    <xf numFmtId="1" fontId="8" fillId="6" borderId="22" xfId="0" applyNumberFormat="1" applyFont="1" applyFill="1" applyBorder="1" applyAlignment="1">
      <alignment horizontal="left" vertical="top" wrapText="1"/>
    </xf>
    <xf numFmtId="0" fontId="0" fillId="13" borderId="41" xfId="0" applyFill="1" applyBorder="1"/>
    <xf numFmtId="0" fontId="0" fillId="14" borderId="41" xfId="0" applyFill="1" applyBorder="1"/>
    <xf numFmtId="0" fontId="0" fillId="13" borderId="46" xfId="0" applyFill="1" applyBorder="1"/>
    <xf numFmtId="0" fontId="0" fillId="13" borderId="47" xfId="0" applyFill="1" applyBorder="1"/>
    <xf numFmtId="0" fontId="0" fillId="15" borderId="48" xfId="0" applyFill="1" applyBorder="1"/>
    <xf numFmtId="1" fontId="1" fillId="6" borderId="6" xfId="0" applyNumberFormat="1" applyFont="1" applyFill="1" applyBorder="1" applyAlignment="1">
      <alignment horizontal="center" vertical="top" wrapText="1"/>
    </xf>
    <xf numFmtId="1" fontId="1" fillId="6" borderId="49" xfId="0" applyNumberFormat="1" applyFont="1" applyFill="1" applyBorder="1" applyAlignment="1">
      <alignment horizontal="center" vertical="top" wrapText="1"/>
    </xf>
    <xf numFmtId="0" fontId="0" fillId="12" borderId="50" xfId="0" applyFill="1" applyBorder="1"/>
    <xf numFmtId="1" fontId="1" fillId="6" borderId="51" xfId="0" applyNumberFormat="1" applyFont="1" applyFill="1" applyBorder="1" applyAlignment="1">
      <alignment horizontal="center" vertical="top" wrapText="1"/>
    </xf>
    <xf numFmtId="1" fontId="8" fillId="6" borderId="51" xfId="0" applyNumberFormat="1" applyFont="1" applyFill="1" applyBorder="1" applyAlignment="1">
      <alignment horizontal="left" vertical="top" wrapText="1"/>
    </xf>
    <xf numFmtId="0" fontId="0" fillId="13" borderId="52" xfId="0" applyFill="1" applyBorder="1"/>
    <xf numFmtId="0" fontId="0" fillId="13" borderId="53" xfId="0" applyFill="1" applyBorder="1"/>
    <xf numFmtId="0" fontId="0" fillId="15" borderId="54" xfId="0" applyFill="1" applyBorder="1"/>
    <xf numFmtId="0" fontId="0" fillId="16" borderId="0" xfId="0" applyFill="1"/>
    <xf numFmtId="0" fontId="0" fillId="17" borderId="0" xfId="0" applyFill="1"/>
    <xf numFmtId="0" fontId="26" fillId="13" borderId="41" xfId="0" applyFont="1" applyFill="1" applyBorder="1"/>
    <xf numFmtId="1" fontId="1" fillId="9" borderId="39" xfId="0" applyNumberFormat="1" applyFont="1" applyFill="1" applyBorder="1" applyAlignment="1">
      <alignment horizontal="left" vertical="center" wrapText="1"/>
    </xf>
    <xf numFmtId="1" fontId="24" fillId="0" borderId="0" xfId="0" applyNumberFormat="1" applyFont="1" applyBorder="1" applyAlignment="1">
      <alignment horizontal="left" vertical="center" wrapText="1"/>
    </xf>
    <xf numFmtId="0" fontId="1" fillId="3" borderId="9" xfId="0" applyFont="1" applyFill="1" applyBorder="1" applyAlignment="1">
      <alignment horizontal="center" vertical="center"/>
    </xf>
    <xf numFmtId="0" fontId="12" fillId="0" borderId="10" xfId="0" applyFont="1" applyBorder="1"/>
    <xf numFmtId="0" fontId="1" fillId="3" borderId="13" xfId="0" applyFont="1" applyFill="1" applyBorder="1" applyAlignment="1">
      <alignment horizontal="center" vertical="center"/>
    </xf>
    <xf numFmtId="0" fontId="12" fillId="0" borderId="14" xfId="0" applyFont="1" applyBorder="1"/>
    <xf numFmtId="0" fontId="12" fillId="0" borderId="19" xfId="0" applyFont="1" applyBorder="1"/>
    <xf numFmtId="0" fontId="12" fillId="0" borderId="15" xfId="0" applyFont="1" applyBorder="1"/>
    <xf numFmtId="0" fontId="12" fillId="0" borderId="24" xfId="0" applyFont="1" applyBorder="1"/>
    <xf numFmtId="0" fontId="12" fillId="0" borderId="25" xfId="0" applyFont="1" applyBorder="1"/>
    <xf numFmtId="0" fontId="5" fillId="3" borderId="5" xfId="0" applyFont="1" applyFill="1" applyBorder="1" applyAlignment="1">
      <alignment horizontal="center" vertical="center" wrapText="1"/>
    </xf>
    <xf numFmtId="0" fontId="12" fillId="0" borderId="20" xfId="0" applyFont="1" applyBorder="1"/>
    <xf numFmtId="0" fontId="12" fillId="0" borderId="8" xfId="0" applyFont="1" applyBorder="1"/>
  </cellXfs>
  <cellStyles count="2">
    <cellStyle name="Normal" xfId="0" builtinId="0"/>
    <cellStyle name="Normal 2" xfId="1" xr:uid="{D88C652F-3259-4A38-A592-27B176C2AA88}"/>
  </cellStyles>
  <dxfs count="0"/>
  <tableStyles count="0" defaultTableStyle="TableStyleMedium2" defaultPivotStyle="PivotStyleLight16"/>
  <colors>
    <mruColors>
      <color rgb="FFF2DBDB"/>
      <color rgb="FFF2BE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3"/>
  <sheetViews>
    <sheetView tabSelected="1" workbookViewId="0">
      <selection activeCell="B11" sqref="B11"/>
    </sheetView>
  </sheetViews>
  <sheetFormatPr defaultColWidth="14.44140625" defaultRowHeight="15.6" x14ac:dyDescent="0.3"/>
  <cols>
    <col min="1" max="1" width="9.109375" style="74" customWidth="1"/>
    <col min="2" max="2" width="55.5546875" style="74" customWidth="1"/>
    <col min="3" max="3" width="8.33203125" style="74" customWidth="1"/>
    <col min="4" max="5" width="28.5546875" style="74" customWidth="1"/>
    <col min="6" max="6" width="19.5546875" style="74" customWidth="1"/>
    <col min="7" max="10" width="8.6640625" style="74" customWidth="1"/>
    <col min="11" max="16384" width="14.44140625" style="74"/>
  </cols>
  <sheetData>
    <row r="1" spans="1:10" ht="32.25" customHeight="1" thickBot="1" x14ac:dyDescent="0.35">
      <c r="A1" s="48" t="s">
        <v>0</v>
      </c>
      <c r="B1" s="49"/>
      <c r="C1" s="70" t="s">
        <v>10</v>
      </c>
      <c r="D1" s="71"/>
      <c r="E1" s="71"/>
      <c r="F1" s="72"/>
      <c r="G1" s="73"/>
      <c r="H1" s="73"/>
      <c r="I1" s="73"/>
      <c r="J1" s="73"/>
    </row>
    <row r="2" spans="1:10" ht="16.5" customHeight="1" thickTop="1" thickBot="1" x14ac:dyDescent="0.35">
      <c r="A2" s="75"/>
      <c r="B2" s="75" t="s">
        <v>57</v>
      </c>
      <c r="C2" s="76"/>
      <c r="D2" s="77"/>
      <c r="E2" s="77"/>
      <c r="F2" s="78"/>
      <c r="G2" s="73"/>
      <c r="H2" s="73"/>
      <c r="I2" s="73"/>
      <c r="J2" s="73"/>
    </row>
    <row r="3" spans="1:10" ht="31.5" customHeight="1" thickTop="1" thickBot="1" x14ac:dyDescent="0.35">
      <c r="A3" s="50" t="s">
        <v>1</v>
      </c>
      <c r="B3" s="51" t="s">
        <v>11</v>
      </c>
      <c r="C3" s="52" t="s">
        <v>2</v>
      </c>
      <c r="D3" s="52" t="s">
        <v>13</v>
      </c>
      <c r="E3" s="52" t="s">
        <v>65</v>
      </c>
      <c r="F3" s="53" t="s">
        <v>3</v>
      </c>
      <c r="G3" s="73"/>
      <c r="H3" s="73"/>
      <c r="I3" s="73"/>
      <c r="J3" s="73"/>
    </row>
    <row r="4" spans="1:10" ht="16.2" thickBot="1" x14ac:dyDescent="0.35">
      <c r="A4" s="54"/>
      <c r="B4" s="55" t="s">
        <v>56</v>
      </c>
      <c r="C4" s="55"/>
      <c r="D4" s="55"/>
      <c r="E4" s="123"/>
      <c r="F4" s="101"/>
      <c r="G4" s="73"/>
      <c r="H4" s="73"/>
      <c r="I4" s="73"/>
      <c r="J4" s="73"/>
    </row>
    <row r="5" spans="1:10" ht="16.2" x14ac:dyDescent="0.3">
      <c r="A5" s="59">
        <v>16.100000000000001</v>
      </c>
      <c r="B5" s="56" t="s">
        <v>14</v>
      </c>
      <c r="C5" s="57">
        <v>1</v>
      </c>
      <c r="D5" s="98"/>
      <c r="E5" s="124"/>
      <c r="F5" s="102">
        <f>C5*E5</f>
        <v>0</v>
      </c>
      <c r="G5" s="79"/>
      <c r="H5" s="73"/>
      <c r="I5" s="73"/>
      <c r="J5" s="73"/>
    </row>
    <row r="6" spans="1:10" ht="16.2" x14ac:dyDescent="0.3">
      <c r="A6" s="59">
        <v>16.2</v>
      </c>
      <c r="B6" s="60" t="s">
        <v>23</v>
      </c>
      <c r="C6" s="61">
        <v>4</v>
      </c>
      <c r="D6" s="99"/>
      <c r="E6" s="99"/>
      <c r="F6" s="102">
        <f t="shared" ref="F6:F9" si="0">C6*E6</f>
        <v>0</v>
      </c>
      <c r="G6" s="79"/>
      <c r="H6" s="73"/>
      <c r="I6" s="73"/>
      <c r="J6" s="73"/>
    </row>
    <row r="7" spans="1:10" ht="16.2" x14ac:dyDescent="0.3">
      <c r="A7" s="59">
        <v>16.3</v>
      </c>
      <c r="B7" s="60" t="s">
        <v>26</v>
      </c>
      <c r="C7" s="61">
        <v>4</v>
      </c>
      <c r="D7" s="99"/>
      <c r="E7" s="99"/>
      <c r="F7" s="102">
        <f t="shared" si="0"/>
        <v>0</v>
      </c>
      <c r="G7" s="79"/>
      <c r="H7" s="73"/>
      <c r="I7" s="73"/>
      <c r="J7" s="73"/>
    </row>
    <row r="8" spans="1:10" ht="16.2" x14ac:dyDescent="0.3">
      <c r="A8" s="59">
        <v>16.399999999999999</v>
      </c>
      <c r="B8" s="60" t="s">
        <v>33</v>
      </c>
      <c r="C8" s="61">
        <v>1</v>
      </c>
      <c r="D8" s="99"/>
      <c r="E8" s="99"/>
      <c r="F8" s="102">
        <f t="shared" si="0"/>
        <v>0</v>
      </c>
      <c r="G8" s="79"/>
      <c r="H8" s="73"/>
      <c r="I8" s="73"/>
      <c r="J8" s="73"/>
    </row>
    <row r="9" spans="1:10" ht="16.8" thickBot="1" x14ac:dyDescent="0.35">
      <c r="A9" s="103">
        <v>16.5</v>
      </c>
      <c r="B9" s="69" t="s">
        <v>38</v>
      </c>
      <c r="C9" s="62">
        <v>24</v>
      </c>
      <c r="D9" s="100"/>
      <c r="E9" s="100"/>
      <c r="F9" s="102">
        <f t="shared" si="0"/>
        <v>0</v>
      </c>
      <c r="G9" s="79"/>
      <c r="H9" s="73"/>
      <c r="I9" s="73"/>
      <c r="J9" s="73"/>
    </row>
    <row r="10" spans="1:10" ht="33" customHeight="1" thickTop="1" thickBot="1" x14ac:dyDescent="0.35">
      <c r="A10" s="80"/>
      <c r="B10" s="81"/>
      <c r="C10" s="82"/>
      <c r="D10" s="58" t="s">
        <v>12</v>
      </c>
      <c r="E10" s="58"/>
      <c r="F10" s="83">
        <f>SUM(F5:F9)</f>
        <v>0</v>
      </c>
      <c r="G10" s="73"/>
      <c r="H10" s="73"/>
      <c r="I10" s="73"/>
      <c r="J10" s="73"/>
    </row>
    <row r="11" spans="1:10" ht="16.2" thickTop="1" x14ac:dyDescent="0.3">
      <c r="A11" s="73"/>
      <c r="B11" s="73"/>
      <c r="C11" s="73"/>
      <c r="D11" s="73"/>
      <c r="E11" s="73"/>
      <c r="F11" s="84"/>
      <c r="G11" s="73"/>
      <c r="H11" s="73"/>
      <c r="I11" s="73"/>
      <c r="J11" s="73"/>
    </row>
    <row r="12" spans="1:10" x14ac:dyDescent="0.3">
      <c r="A12" s="85"/>
      <c r="B12" s="73"/>
      <c r="C12" s="73"/>
      <c r="D12" s="73"/>
      <c r="E12" s="73"/>
      <c r="F12" s="84"/>
      <c r="G12" s="73"/>
      <c r="H12" s="73"/>
      <c r="I12" s="73"/>
      <c r="J12" s="73"/>
    </row>
    <row r="13" spans="1:10" x14ac:dyDescent="0.3">
      <c r="A13" s="85"/>
      <c r="B13" s="73"/>
      <c r="C13" s="73"/>
      <c r="D13" s="73"/>
      <c r="E13" s="73"/>
      <c r="F13" s="84"/>
      <c r="G13" s="73"/>
      <c r="H13" s="73"/>
      <c r="I13" s="73"/>
      <c r="J13" s="73"/>
    </row>
    <row r="14" spans="1:10" x14ac:dyDescent="0.3">
      <c r="A14" s="85"/>
      <c r="B14" s="73"/>
      <c r="C14" s="73"/>
      <c r="D14" s="73"/>
      <c r="E14" s="73"/>
      <c r="F14" s="84"/>
      <c r="G14" s="73"/>
      <c r="H14" s="73"/>
      <c r="I14" s="73"/>
      <c r="J14" s="73"/>
    </row>
    <row r="15" spans="1:10" x14ac:dyDescent="0.3">
      <c r="A15" s="85"/>
      <c r="B15" s="73"/>
      <c r="C15" s="73"/>
      <c r="D15" s="73"/>
      <c r="E15" s="73"/>
      <c r="F15" s="84"/>
      <c r="G15" s="73"/>
      <c r="H15" s="73"/>
      <c r="I15" s="73"/>
      <c r="J15" s="73"/>
    </row>
    <row r="16" spans="1:10" x14ac:dyDescent="0.3">
      <c r="A16" s="85"/>
      <c r="B16" s="73"/>
      <c r="C16" s="73"/>
      <c r="D16" s="73"/>
      <c r="E16" s="73"/>
      <c r="F16" s="84"/>
      <c r="G16" s="73"/>
      <c r="H16" s="73"/>
      <c r="I16" s="73"/>
      <c r="J16" s="73"/>
    </row>
    <row r="17" spans="1:10" x14ac:dyDescent="0.3">
      <c r="A17" s="85"/>
      <c r="B17" s="73"/>
      <c r="C17" s="73"/>
      <c r="D17" s="73"/>
      <c r="E17" s="73"/>
      <c r="F17" s="84"/>
      <c r="G17" s="73"/>
      <c r="H17" s="73"/>
      <c r="I17" s="73"/>
      <c r="J17" s="73"/>
    </row>
    <row r="18" spans="1:10" x14ac:dyDescent="0.3">
      <c r="A18" s="85"/>
      <c r="B18" s="73"/>
      <c r="C18" s="73"/>
      <c r="D18" s="73"/>
      <c r="E18" s="73"/>
      <c r="F18" s="84"/>
      <c r="G18" s="73"/>
      <c r="H18" s="73"/>
      <c r="I18" s="73"/>
      <c r="J18" s="73"/>
    </row>
    <row r="19" spans="1:10" x14ac:dyDescent="0.3">
      <c r="A19" s="85"/>
      <c r="B19" s="73"/>
      <c r="C19" s="73"/>
      <c r="D19" s="73"/>
      <c r="E19" s="73"/>
      <c r="F19" s="84"/>
      <c r="G19" s="73"/>
      <c r="H19" s="73"/>
      <c r="I19" s="73"/>
      <c r="J19" s="73"/>
    </row>
    <row r="20" spans="1:10" x14ac:dyDescent="0.3">
      <c r="A20" s="85"/>
      <c r="B20" s="73"/>
      <c r="C20" s="73"/>
      <c r="D20" s="73"/>
      <c r="E20" s="73"/>
      <c r="F20" s="84"/>
      <c r="G20" s="73"/>
      <c r="H20" s="73"/>
      <c r="I20" s="73"/>
      <c r="J20" s="73"/>
    </row>
    <row r="21" spans="1:10" x14ac:dyDescent="0.3">
      <c r="A21" s="85"/>
      <c r="B21" s="73"/>
      <c r="C21" s="73"/>
      <c r="D21" s="73"/>
      <c r="E21" s="73"/>
      <c r="F21" s="84"/>
      <c r="G21" s="73"/>
      <c r="H21" s="73"/>
      <c r="I21" s="73"/>
      <c r="J21" s="73"/>
    </row>
    <row r="22" spans="1:10" x14ac:dyDescent="0.3">
      <c r="A22" s="85"/>
      <c r="B22" s="73"/>
      <c r="C22" s="73"/>
      <c r="D22" s="73"/>
      <c r="E22" s="73"/>
      <c r="F22" s="84"/>
      <c r="G22" s="73"/>
      <c r="H22" s="73"/>
      <c r="I22" s="73"/>
      <c r="J22" s="73"/>
    </row>
    <row r="23" spans="1:10" x14ac:dyDescent="0.3">
      <c r="A23" s="85"/>
      <c r="B23" s="73"/>
      <c r="C23" s="73"/>
      <c r="D23" s="73"/>
      <c r="E23" s="73"/>
      <c r="F23" s="84"/>
      <c r="G23" s="73"/>
      <c r="H23" s="73"/>
      <c r="I23" s="73"/>
      <c r="J23" s="73"/>
    </row>
    <row r="24" spans="1:10" x14ac:dyDescent="0.3">
      <c r="A24" s="85"/>
      <c r="B24" s="73"/>
      <c r="C24" s="73"/>
      <c r="D24" s="73"/>
      <c r="E24" s="73"/>
      <c r="F24" s="84"/>
      <c r="G24" s="73"/>
      <c r="H24" s="73"/>
      <c r="I24" s="73"/>
      <c r="J24" s="73"/>
    </row>
    <row r="25" spans="1:10" x14ac:dyDescent="0.3">
      <c r="A25" s="85"/>
      <c r="B25" s="73"/>
      <c r="C25" s="73"/>
      <c r="D25" s="73"/>
      <c r="E25" s="73"/>
      <c r="F25" s="84"/>
      <c r="G25" s="73"/>
      <c r="H25" s="73"/>
      <c r="I25" s="73"/>
      <c r="J25" s="73"/>
    </row>
    <row r="26" spans="1:10" x14ac:dyDescent="0.3">
      <c r="A26" s="85"/>
      <c r="B26" s="73"/>
      <c r="C26" s="73"/>
      <c r="D26" s="73"/>
      <c r="E26" s="73"/>
      <c r="F26" s="84"/>
      <c r="G26" s="73"/>
      <c r="H26" s="73"/>
      <c r="I26" s="73"/>
      <c r="J26" s="73"/>
    </row>
    <row r="27" spans="1:10" x14ac:dyDescent="0.3">
      <c r="A27" s="85"/>
      <c r="B27" s="73"/>
      <c r="C27" s="73"/>
      <c r="D27" s="73"/>
      <c r="E27" s="73"/>
      <c r="F27" s="84"/>
      <c r="G27" s="73"/>
      <c r="H27" s="73"/>
      <c r="I27" s="73"/>
      <c r="J27" s="73"/>
    </row>
    <row r="28" spans="1:10" x14ac:dyDescent="0.3">
      <c r="A28" s="85"/>
      <c r="B28" s="73"/>
      <c r="C28" s="73"/>
      <c r="D28" s="73"/>
      <c r="E28" s="73"/>
      <c r="F28" s="84"/>
      <c r="G28" s="73"/>
      <c r="H28" s="73"/>
      <c r="I28" s="73"/>
      <c r="J28" s="73"/>
    </row>
    <row r="29" spans="1:10" x14ac:dyDescent="0.3">
      <c r="A29" s="85"/>
      <c r="B29" s="73"/>
      <c r="C29" s="73"/>
      <c r="D29" s="73"/>
      <c r="E29" s="73"/>
      <c r="F29" s="84"/>
      <c r="G29" s="73"/>
      <c r="H29" s="73"/>
      <c r="I29" s="73"/>
      <c r="J29" s="73"/>
    </row>
    <row r="30" spans="1:10" x14ac:dyDescent="0.3">
      <c r="A30" s="85"/>
      <c r="B30" s="73"/>
      <c r="C30" s="73"/>
      <c r="D30" s="73"/>
      <c r="E30" s="73"/>
      <c r="F30" s="84"/>
      <c r="G30" s="73"/>
      <c r="H30" s="73"/>
      <c r="I30" s="73"/>
      <c r="J30" s="73"/>
    </row>
    <row r="31" spans="1:10" x14ac:dyDescent="0.3">
      <c r="A31" s="85"/>
      <c r="B31" s="73"/>
      <c r="C31" s="73"/>
      <c r="D31" s="73"/>
      <c r="E31" s="73"/>
      <c r="F31" s="84"/>
      <c r="G31" s="73"/>
      <c r="H31" s="73"/>
      <c r="I31" s="73"/>
      <c r="J31" s="73"/>
    </row>
    <row r="32" spans="1:10" x14ac:dyDescent="0.3">
      <c r="A32" s="85"/>
      <c r="B32" s="73"/>
      <c r="C32" s="73"/>
      <c r="D32" s="73"/>
      <c r="E32" s="73"/>
      <c r="F32" s="84"/>
      <c r="G32" s="73"/>
      <c r="H32" s="73"/>
      <c r="I32" s="73"/>
      <c r="J32" s="73"/>
    </row>
    <row r="33" spans="1:10" x14ac:dyDescent="0.3">
      <c r="A33" s="85"/>
      <c r="B33" s="73"/>
      <c r="C33" s="73"/>
      <c r="D33" s="73"/>
      <c r="E33" s="73"/>
      <c r="F33" s="84"/>
      <c r="G33" s="73"/>
      <c r="H33" s="73"/>
      <c r="I33" s="73"/>
      <c r="J33" s="73"/>
    </row>
    <row r="34" spans="1:10" x14ac:dyDescent="0.3">
      <c r="A34" s="85"/>
      <c r="B34" s="73"/>
      <c r="C34" s="73"/>
      <c r="D34" s="73"/>
      <c r="E34" s="73"/>
      <c r="F34" s="84"/>
      <c r="G34" s="73"/>
      <c r="H34" s="73"/>
      <c r="I34" s="73"/>
      <c r="J34" s="73"/>
    </row>
    <row r="35" spans="1:10" x14ac:dyDescent="0.3">
      <c r="A35" s="85"/>
      <c r="B35" s="73"/>
      <c r="C35" s="73"/>
      <c r="D35" s="73"/>
      <c r="E35" s="73"/>
      <c r="F35" s="84"/>
      <c r="G35" s="73"/>
      <c r="H35" s="73"/>
      <c r="I35" s="73"/>
      <c r="J35" s="73"/>
    </row>
    <row r="36" spans="1:10" x14ac:dyDescent="0.3">
      <c r="A36" s="85"/>
      <c r="B36" s="73"/>
      <c r="C36" s="73"/>
      <c r="D36" s="73"/>
      <c r="E36" s="73"/>
      <c r="F36" s="84"/>
      <c r="G36" s="73"/>
      <c r="H36" s="73"/>
      <c r="I36" s="73"/>
      <c r="J36" s="73"/>
    </row>
    <row r="37" spans="1:10" x14ac:dyDescent="0.3">
      <c r="A37" s="85"/>
      <c r="B37" s="73"/>
      <c r="C37" s="73"/>
      <c r="D37" s="73"/>
      <c r="E37" s="73"/>
      <c r="F37" s="84"/>
      <c r="G37" s="73"/>
      <c r="H37" s="73"/>
      <c r="I37" s="73"/>
      <c r="J37" s="73"/>
    </row>
    <row r="38" spans="1:10" x14ac:dyDescent="0.3">
      <c r="A38" s="85"/>
      <c r="B38" s="73"/>
      <c r="C38" s="73"/>
      <c r="D38" s="73"/>
      <c r="E38" s="73"/>
      <c r="F38" s="84"/>
      <c r="G38" s="73"/>
      <c r="H38" s="73"/>
      <c r="I38" s="73"/>
      <c r="J38" s="73"/>
    </row>
    <row r="39" spans="1:10" x14ac:dyDescent="0.3">
      <c r="A39" s="85"/>
      <c r="B39" s="73"/>
      <c r="C39" s="73"/>
      <c r="D39" s="73"/>
      <c r="E39" s="73"/>
      <c r="F39" s="84"/>
      <c r="G39" s="73"/>
      <c r="H39" s="73"/>
      <c r="I39" s="73"/>
      <c r="J39" s="73"/>
    </row>
    <row r="40" spans="1:10" x14ac:dyDescent="0.3">
      <c r="A40" s="85"/>
      <c r="B40" s="73"/>
      <c r="C40" s="73"/>
      <c r="D40" s="73"/>
      <c r="E40" s="73"/>
      <c r="F40" s="84"/>
      <c r="G40" s="73"/>
      <c r="H40" s="73"/>
      <c r="I40" s="73"/>
      <c r="J40" s="73"/>
    </row>
    <row r="41" spans="1:10" x14ac:dyDescent="0.3">
      <c r="A41" s="85"/>
      <c r="B41" s="73"/>
      <c r="C41" s="73"/>
      <c r="D41" s="73"/>
      <c r="E41" s="73"/>
      <c r="F41" s="84"/>
      <c r="G41" s="73"/>
      <c r="H41" s="73"/>
      <c r="I41" s="73"/>
      <c r="J41" s="73"/>
    </row>
    <row r="42" spans="1:10" x14ac:dyDescent="0.3">
      <c r="A42" s="85"/>
      <c r="B42" s="73"/>
      <c r="C42" s="73"/>
      <c r="D42" s="73"/>
      <c r="E42" s="73"/>
      <c r="F42" s="84"/>
      <c r="G42" s="73"/>
      <c r="H42" s="73"/>
      <c r="I42" s="73"/>
      <c r="J42" s="73"/>
    </row>
    <row r="43" spans="1:10" x14ac:dyDescent="0.3">
      <c r="A43" s="85"/>
      <c r="B43" s="73"/>
      <c r="C43" s="73"/>
      <c r="D43" s="73"/>
      <c r="E43" s="73"/>
      <c r="F43" s="84"/>
      <c r="G43" s="73"/>
      <c r="H43" s="73"/>
      <c r="I43" s="73"/>
      <c r="J43" s="73"/>
    </row>
    <row r="44" spans="1:10" x14ac:dyDescent="0.3">
      <c r="A44" s="85"/>
      <c r="B44" s="73"/>
      <c r="C44" s="73"/>
      <c r="D44" s="73"/>
      <c r="E44" s="73"/>
      <c r="F44" s="84"/>
      <c r="G44" s="73"/>
      <c r="H44" s="73"/>
      <c r="I44" s="73"/>
      <c r="J44" s="73"/>
    </row>
    <row r="45" spans="1:10" x14ac:dyDescent="0.3">
      <c r="A45" s="85"/>
      <c r="B45" s="73"/>
      <c r="C45" s="73"/>
      <c r="D45" s="73"/>
      <c r="E45" s="73"/>
      <c r="F45" s="84"/>
      <c r="G45" s="73"/>
      <c r="H45" s="73"/>
      <c r="I45" s="73"/>
      <c r="J45" s="73"/>
    </row>
    <row r="46" spans="1:10" x14ac:dyDescent="0.3">
      <c r="A46" s="85"/>
      <c r="B46" s="73"/>
      <c r="C46" s="73"/>
      <c r="D46" s="73"/>
      <c r="E46" s="73"/>
      <c r="F46" s="84"/>
      <c r="G46" s="73"/>
      <c r="H46" s="73"/>
      <c r="I46" s="73"/>
      <c r="J46" s="73"/>
    </row>
    <row r="47" spans="1:10" x14ac:dyDescent="0.3">
      <c r="A47" s="85"/>
      <c r="B47" s="73"/>
      <c r="C47" s="73"/>
      <c r="D47" s="73"/>
      <c r="E47" s="73"/>
      <c r="F47" s="84"/>
      <c r="G47" s="73"/>
      <c r="H47" s="73"/>
      <c r="I47" s="73"/>
      <c r="J47" s="73"/>
    </row>
    <row r="48" spans="1:10" x14ac:dyDescent="0.3">
      <c r="A48" s="85"/>
      <c r="B48" s="73"/>
      <c r="C48" s="73"/>
      <c r="D48" s="73"/>
      <c r="E48" s="73"/>
      <c r="F48" s="84"/>
      <c r="G48" s="73"/>
      <c r="H48" s="73"/>
      <c r="I48" s="73"/>
      <c r="J48" s="73"/>
    </row>
    <row r="49" spans="1:10" x14ac:dyDescent="0.3">
      <c r="A49" s="85"/>
      <c r="B49" s="73"/>
      <c r="C49" s="73"/>
      <c r="D49" s="73"/>
      <c r="E49" s="73"/>
      <c r="F49" s="84"/>
      <c r="G49" s="73"/>
      <c r="H49" s="73"/>
      <c r="I49" s="73"/>
      <c r="J49" s="73"/>
    </row>
    <row r="50" spans="1:10" x14ac:dyDescent="0.3">
      <c r="A50" s="85"/>
      <c r="B50" s="73"/>
      <c r="C50" s="73"/>
      <c r="D50" s="73"/>
      <c r="E50" s="73"/>
      <c r="F50" s="84"/>
      <c r="G50" s="73"/>
      <c r="H50" s="73"/>
      <c r="I50" s="73"/>
      <c r="J50" s="73"/>
    </row>
    <row r="51" spans="1:10" x14ac:dyDescent="0.3">
      <c r="A51" s="85"/>
      <c r="B51" s="73"/>
      <c r="C51" s="73"/>
      <c r="D51" s="73"/>
      <c r="E51" s="73"/>
      <c r="F51" s="84"/>
      <c r="G51" s="73"/>
      <c r="H51" s="73"/>
      <c r="I51" s="73"/>
      <c r="J51" s="73"/>
    </row>
    <row r="52" spans="1:10" x14ac:dyDescent="0.3">
      <c r="A52" s="85"/>
      <c r="B52" s="73"/>
      <c r="C52" s="73"/>
      <c r="D52" s="73"/>
      <c r="E52" s="73"/>
      <c r="F52" s="84"/>
      <c r="G52" s="73"/>
      <c r="H52" s="73"/>
      <c r="I52" s="73"/>
      <c r="J52" s="73"/>
    </row>
    <row r="53" spans="1:10" x14ac:dyDescent="0.3">
      <c r="A53" s="85"/>
      <c r="B53" s="73"/>
      <c r="C53" s="73"/>
      <c r="D53" s="73"/>
      <c r="E53" s="73"/>
      <c r="F53" s="84"/>
      <c r="G53" s="73"/>
      <c r="H53" s="73"/>
      <c r="I53" s="73"/>
      <c r="J53" s="73"/>
    </row>
    <row r="54" spans="1:10" x14ac:dyDescent="0.3">
      <c r="A54" s="85"/>
      <c r="B54" s="73"/>
      <c r="C54" s="73"/>
      <c r="D54" s="73"/>
      <c r="E54" s="73"/>
      <c r="F54" s="84"/>
      <c r="G54" s="73"/>
      <c r="H54" s="73"/>
      <c r="I54" s="73"/>
      <c r="J54" s="73"/>
    </row>
    <row r="55" spans="1:10" x14ac:dyDescent="0.3">
      <c r="A55" s="85"/>
      <c r="B55" s="73"/>
      <c r="C55" s="73"/>
      <c r="D55" s="73"/>
      <c r="E55" s="73"/>
      <c r="F55" s="84"/>
      <c r="G55" s="73"/>
      <c r="H55" s="73"/>
      <c r="I55" s="73"/>
      <c r="J55" s="73"/>
    </row>
    <row r="56" spans="1:10" x14ac:dyDescent="0.3">
      <c r="A56" s="85"/>
      <c r="B56" s="73"/>
      <c r="C56" s="73"/>
      <c r="D56" s="73"/>
      <c r="E56" s="73"/>
      <c r="F56" s="84"/>
      <c r="G56" s="73"/>
      <c r="H56" s="73"/>
      <c r="I56" s="73"/>
      <c r="J56" s="73"/>
    </row>
    <row r="57" spans="1:10" x14ac:dyDescent="0.3">
      <c r="A57" s="85"/>
      <c r="B57" s="73"/>
      <c r="C57" s="73"/>
      <c r="D57" s="73"/>
      <c r="E57" s="73"/>
      <c r="F57" s="84"/>
      <c r="G57" s="73"/>
      <c r="H57" s="73"/>
      <c r="I57" s="73"/>
      <c r="J57" s="73"/>
    </row>
    <row r="58" spans="1:10" x14ac:dyDescent="0.3">
      <c r="A58" s="85"/>
      <c r="B58" s="73"/>
      <c r="C58" s="73"/>
      <c r="D58" s="73"/>
      <c r="E58" s="73"/>
      <c r="F58" s="84"/>
      <c r="G58" s="73"/>
      <c r="H58" s="73"/>
      <c r="I58" s="73"/>
      <c r="J58" s="73"/>
    </row>
    <row r="59" spans="1:10" x14ac:dyDescent="0.3">
      <c r="A59" s="85"/>
      <c r="B59" s="73"/>
      <c r="C59" s="73"/>
      <c r="D59" s="73"/>
      <c r="E59" s="73"/>
      <c r="F59" s="84"/>
      <c r="G59" s="73"/>
      <c r="H59" s="73"/>
      <c r="I59" s="73"/>
      <c r="J59" s="73"/>
    </row>
    <row r="60" spans="1:10" x14ac:dyDescent="0.3">
      <c r="A60" s="85"/>
      <c r="B60" s="73"/>
      <c r="C60" s="73"/>
      <c r="D60" s="73"/>
      <c r="E60" s="73"/>
      <c r="F60" s="84"/>
      <c r="G60" s="73"/>
      <c r="H60" s="73"/>
      <c r="I60" s="73"/>
      <c r="J60" s="73"/>
    </row>
    <row r="61" spans="1:10" x14ac:dyDescent="0.3">
      <c r="A61" s="85"/>
      <c r="B61" s="73"/>
      <c r="C61" s="73"/>
      <c r="D61" s="73"/>
      <c r="E61" s="73"/>
      <c r="F61" s="84"/>
      <c r="G61" s="73"/>
      <c r="H61" s="73"/>
      <c r="I61" s="73"/>
      <c r="J61" s="73"/>
    </row>
    <row r="62" spans="1:10" x14ac:dyDescent="0.3">
      <c r="A62" s="85"/>
      <c r="B62" s="73"/>
      <c r="C62" s="73"/>
      <c r="D62" s="73"/>
      <c r="E62" s="73"/>
      <c r="F62" s="84"/>
      <c r="G62" s="73"/>
      <c r="H62" s="73"/>
      <c r="I62" s="73"/>
      <c r="J62" s="73"/>
    </row>
    <row r="63" spans="1:10" x14ac:dyDescent="0.3">
      <c r="A63" s="85"/>
      <c r="B63" s="73"/>
      <c r="C63" s="73"/>
      <c r="D63" s="73"/>
      <c r="E63" s="73"/>
      <c r="F63" s="84"/>
      <c r="G63" s="73"/>
      <c r="H63" s="73"/>
      <c r="I63" s="73"/>
      <c r="J63" s="73"/>
    </row>
    <row r="64" spans="1:10" x14ac:dyDescent="0.3">
      <c r="A64" s="85"/>
      <c r="B64" s="73"/>
      <c r="C64" s="73"/>
      <c r="D64" s="73"/>
      <c r="E64" s="73"/>
      <c r="F64" s="84"/>
      <c r="G64" s="73"/>
      <c r="H64" s="73"/>
      <c r="I64" s="73"/>
      <c r="J64" s="73"/>
    </row>
    <row r="65" spans="1:10" x14ac:dyDescent="0.3">
      <c r="A65" s="85"/>
      <c r="B65" s="73"/>
      <c r="C65" s="73"/>
      <c r="D65" s="73"/>
      <c r="E65" s="73"/>
      <c r="F65" s="84"/>
      <c r="G65" s="73"/>
      <c r="H65" s="73"/>
      <c r="I65" s="73"/>
      <c r="J65" s="73"/>
    </row>
    <row r="66" spans="1:10" x14ac:dyDescent="0.3">
      <c r="A66" s="85"/>
      <c r="B66" s="73"/>
      <c r="C66" s="73"/>
      <c r="D66" s="73"/>
      <c r="E66" s="73"/>
      <c r="F66" s="84"/>
      <c r="G66" s="73"/>
      <c r="H66" s="73"/>
      <c r="I66" s="73"/>
      <c r="J66" s="73"/>
    </row>
    <row r="67" spans="1:10" x14ac:dyDescent="0.3">
      <c r="A67" s="85"/>
      <c r="B67" s="73"/>
      <c r="C67" s="73"/>
      <c r="D67" s="73"/>
      <c r="E67" s="73"/>
      <c r="F67" s="84"/>
      <c r="G67" s="73"/>
      <c r="H67" s="73"/>
      <c r="I67" s="73"/>
      <c r="J67" s="73"/>
    </row>
    <row r="68" spans="1:10" x14ac:dyDescent="0.3">
      <c r="A68" s="85"/>
      <c r="B68" s="73"/>
      <c r="C68" s="73"/>
      <c r="D68" s="73"/>
      <c r="E68" s="73"/>
      <c r="F68" s="84"/>
      <c r="G68" s="73"/>
      <c r="H68" s="73"/>
      <c r="I68" s="73"/>
      <c r="J68" s="73"/>
    </row>
    <row r="69" spans="1:10" x14ac:dyDescent="0.3">
      <c r="A69" s="85"/>
      <c r="B69" s="73"/>
      <c r="C69" s="73"/>
      <c r="D69" s="73"/>
      <c r="E69" s="73"/>
      <c r="F69" s="84"/>
      <c r="G69" s="73"/>
      <c r="H69" s="73"/>
      <c r="I69" s="73"/>
      <c r="J69" s="73"/>
    </row>
    <row r="70" spans="1:10" x14ac:dyDescent="0.3">
      <c r="A70" s="85"/>
      <c r="B70" s="73"/>
      <c r="C70" s="73"/>
      <c r="D70" s="73"/>
      <c r="E70" s="73"/>
      <c r="F70" s="84"/>
      <c r="G70" s="73"/>
      <c r="H70" s="73"/>
      <c r="I70" s="73"/>
      <c r="J70" s="73"/>
    </row>
    <row r="71" spans="1:10" x14ac:dyDescent="0.3">
      <c r="A71" s="85"/>
      <c r="B71" s="73"/>
      <c r="C71" s="73"/>
      <c r="D71" s="73"/>
      <c r="E71" s="73"/>
      <c r="F71" s="84"/>
      <c r="G71" s="73"/>
      <c r="H71" s="73"/>
      <c r="I71" s="73"/>
      <c r="J71" s="73"/>
    </row>
    <row r="72" spans="1:10" x14ac:dyDescent="0.3">
      <c r="A72" s="85"/>
      <c r="B72" s="73"/>
      <c r="C72" s="73"/>
      <c r="D72" s="73"/>
      <c r="E72" s="73"/>
      <c r="F72" s="84"/>
      <c r="G72" s="73"/>
      <c r="H72" s="73"/>
      <c r="I72" s="73"/>
      <c r="J72" s="73"/>
    </row>
    <row r="73" spans="1:10" x14ac:dyDescent="0.3">
      <c r="A73" s="85"/>
      <c r="B73" s="73"/>
      <c r="C73" s="73"/>
      <c r="D73" s="73"/>
      <c r="E73" s="73"/>
      <c r="F73" s="84"/>
      <c r="G73" s="73"/>
      <c r="H73" s="73"/>
      <c r="I73" s="73"/>
      <c r="J73" s="73"/>
    </row>
  </sheetData>
  <dataValidations disablePrompts="1" count="1">
    <dataValidation type="list" allowBlank="1" showErrorMessage="1" sqref="C2 F2" xr:uid="{00000000-0002-0000-0000-000000000000}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73"/>
  <sheetViews>
    <sheetView zoomScale="90" zoomScaleNormal="90" workbookViewId="0">
      <selection activeCell="C19" sqref="C19"/>
    </sheetView>
  </sheetViews>
  <sheetFormatPr defaultColWidth="14.44140625" defaultRowHeight="15" customHeight="1" x14ac:dyDescent="0.3"/>
  <cols>
    <col min="1" max="1" width="8.6640625" style="65" customWidth="1"/>
    <col min="2" max="2" width="9.109375" style="65" customWidth="1"/>
    <col min="3" max="3" width="55.6640625" style="65" customWidth="1"/>
    <col min="4" max="4" width="68.33203125" style="65" customWidth="1"/>
    <col min="5" max="5" width="6.44140625" style="65" customWidth="1"/>
    <col min="6" max="6" width="18.5546875" style="65" customWidth="1"/>
    <col min="7" max="7" width="21" style="65" customWidth="1"/>
    <col min="8" max="8" width="24.5546875" style="65" customWidth="1"/>
    <col min="9" max="37" width="8.6640625" style="121" customWidth="1"/>
    <col min="38" max="16384" width="14.44140625" style="65"/>
  </cols>
  <sheetData>
    <row r="1" spans="1:37" ht="51" customHeight="1" thickBot="1" x14ac:dyDescent="0.35">
      <c r="A1" s="125" t="s">
        <v>0</v>
      </c>
      <c r="B1" s="126"/>
      <c r="C1" s="5"/>
      <c r="D1" s="7"/>
      <c r="E1" s="6"/>
      <c r="F1" s="1"/>
      <c r="G1" s="8"/>
      <c r="H1" s="63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</row>
    <row r="2" spans="1:37" ht="30" customHeight="1" x14ac:dyDescent="0.3">
      <c r="A2" s="127"/>
      <c r="B2" s="128"/>
      <c r="C2" s="133"/>
      <c r="D2" s="10"/>
      <c r="E2" s="9"/>
      <c r="F2" s="2" t="s">
        <v>4</v>
      </c>
      <c r="G2" s="11"/>
      <c r="H2" s="12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</row>
    <row r="3" spans="1:37" ht="30" customHeight="1" x14ac:dyDescent="0.3">
      <c r="A3" s="129"/>
      <c r="B3" s="130"/>
      <c r="C3" s="134"/>
      <c r="D3" s="10"/>
      <c r="E3" s="9"/>
      <c r="F3" s="3" t="s">
        <v>5</v>
      </c>
      <c r="G3" s="13">
        <f>G8</f>
        <v>0</v>
      </c>
      <c r="H3" s="14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  <c r="AI3" s="120"/>
      <c r="AJ3" s="120"/>
      <c r="AK3" s="120"/>
    </row>
    <row r="4" spans="1:37" ht="30" customHeight="1" thickBot="1" x14ac:dyDescent="0.35">
      <c r="A4" s="131"/>
      <c r="B4" s="132"/>
      <c r="C4" s="135"/>
      <c r="D4" s="16"/>
      <c r="E4" s="15"/>
      <c r="F4" s="4"/>
      <c r="G4" s="17"/>
      <c r="H4" s="14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H4" s="120"/>
      <c r="AI4" s="120"/>
      <c r="AJ4" s="120"/>
      <c r="AK4" s="120"/>
    </row>
    <row r="5" spans="1:37" ht="25.5" customHeight="1" thickBot="1" x14ac:dyDescent="0.35">
      <c r="A5" s="18"/>
      <c r="B5" s="19"/>
      <c r="C5" s="18"/>
      <c r="D5" s="21"/>
      <c r="E5" s="20"/>
      <c r="F5" s="20"/>
      <c r="G5" s="22"/>
      <c r="H5" s="14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</row>
    <row r="6" spans="1:37" ht="60" customHeight="1" thickBot="1" x14ac:dyDescent="0.35">
      <c r="A6" s="23" t="s">
        <v>6</v>
      </c>
      <c r="B6" s="24" t="s">
        <v>1</v>
      </c>
      <c r="C6" s="25" t="s">
        <v>7</v>
      </c>
      <c r="D6" s="26" t="s">
        <v>8</v>
      </c>
      <c r="E6" s="26" t="s">
        <v>2</v>
      </c>
      <c r="F6" s="26" t="s">
        <v>9</v>
      </c>
      <c r="G6" s="27" t="s">
        <v>3</v>
      </c>
      <c r="H6" s="28" t="s">
        <v>20</v>
      </c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</row>
    <row r="7" spans="1:37" ht="21.75" customHeight="1" thickTop="1" thickBot="1" x14ac:dyDescent="0.35">
      <c r="A7" s="29"/>
      <c r="B7" s="30"/>
      <c r="C7" s="31" t="s">
        <v>56</v>
      </c>
      <c r="D7" s="33"/>
      <c r="E7" s="32"/>
      <c r="F7" s="34"/>
      <c r="G7" s="35"/>
      <c r="H7" s="36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</row>
    <row r="8" spans="1:37" ht="50.25" customHeight="1" thickBot="1" x14ac:dyDescent="0.35">
      <c r="A8" s="66"/>
      <c r="B8" s="66">
        <v>16.100000000000001</v>
      </c>
      <c r="C8" s="40" t="s">
        <v>14</v>
      </c>
      <c r="D8" s="42"/>
      <c r="E8" s="41">
        <v>1</v>
      </c>
      <c r="F8" s="43"/>
      <c r="G8" s="96">
        <f>E8*F8</f>
        <v>0</v>
      </c>
      <c r="H8" s="14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  <c r="AH8" s="120"/>
      <c r="AI8" s="120"/>
      <c r="AJ8" s="120"/>
      <c r="AK8" s="120"/>
    </row>
    <row r="9" spans="1:37" ht="173.25" customHeight="1" x14ac:dyDescent="0.3">
      <c r="A9" s="37"/>
      <c r="B9" s="68">
        <f t="shared" ref="B9:B14" si="0">ROW(A1)</f>
        <v>1</v>
      </c>
      <c r="C9" s="86" t="s">
        <v>15</v>
      </c>
      <c r="D9" s="45"/>
      <c r="E9" s="44"/>
      <c r="F9" s="38"/>
      <c r="G9" s="39"/>
      <c r="H9" s="14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</row>
    <row r="10" spans="1:37" ht="124.8" x14ac:dyDescent="0.3">
      <c r="A10" s="37"/>
      <c r="B10" s="68">
        <f t="shared" si="0"/>
        <v>2</v>
      </c>
      <c r="C10" s="86" t="s">
        <v>16</v>
      </c>
      <c r="D10" s="47"/>
      <c r="E10" s="46"/>
      <c r="F10" s="38"/>
      <c r="G10" s="39"/>
      <c r="H10" s="14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</row>
    <row r="11" spans="1:37" ht="140.4" x14ac:dyDescent="0.3">
      <c r="A11" s="37"/>
      <c r="B11" s="68">
        <f t="shared" si="0"/>
        <v>3</v>
      </c>
      <c r="C11" s="86" t="s">
        <v>17</v>
      </c>
      <c r="D11" s="47"/>
      <c r="E11" s="46"/>
      <c r="F11" s="38"/>
      <c r="G11" s="39"/>
      <c r="H11" s="14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0"/>
      <c r="AI11" s="120"/>
      <c r="AJ11" s="120"/>
      <c r="AK11" s="120"/>
    </row>
    <row r="12" spans="1:37" ht="78" customHeight="1" x14ac:dyDescent="0.3">
      <c r="A12" s="37"/>
      <c r="B12" s="68">
        <f t="shared" si="0"/>
        <v>4</v>
      </c>
      <c r="C12" s="86" t="s">
        <v>19</v>
      </c>
      <c r="D12" s="47"/>
      <c r="E12" s="46"/>
      <c r="F12" s="38"/>
      <c r="G12" s="39"/>
      <c r="H12" s="14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</row>
    <row r="13" spans="1:37" ht="99" customHeight="1" x14ac:dyDescent="0.3">
      <c r="A13" s="37"/>
      <c r="B13" s="68">
        <f t="shared" si="0"/>
        <v>5</v>
      </c>
      <c r="C13" s="86" t="s">
        <v>21</v>
      </c>
      <c r="D13" s="47"/>
      <c r="E13" s="46"/>
      <c r="F13" s="38"/>
      <c r="G13" s="39"/>
      <c r="H13" s="14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</row>
    <row r="14" spans="1:37" ht="62.4" x14ac:dyDescent="0.3">
      <c r="A14" s="37"/>
      <c r="B14" s="68">
        <f t="shared" si="0"/>
        <v>6</v>
      </c>
      <c r="C14" s="86" t="s">
        <v>18</v>
      </c>
      <c r="D14" s="47"/>
      <c r="E14" s="46"/>
      <c r="F14" s="38"/>
      <c r="G14" s="39"/>
      <c r="H14" s="14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</row>
    <row r="15" spans="1:37" ht="102.6" customHeight="1" x14ac:dyDescent="0.3">
      <c r="A15" s="37"/>
      <c r="B15" s="68">
        <v>7</v>
      </c>
      <c r="C15" s="86" t="s">
        <v>22</v>
      </c>
      <c r="D15" s="47"/>
      <c r="E15" s="46"/>
      <c r="F15" s="38"/>
      <c r="G15" s="39"/>
      <c r="H15" s="14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0"/>
      <c r="AD15" s="120"/>
      <c r="AE15" s="120"/>
      <c r="AF15" s="120"/>
      <c r="AG15" s="120"/>
      <c r="AH15" s="120"/>
      <c r="AI15" s="120"/>
      <c r="AJ15" s="120"/>
      <c r="AK15" s="120"/>
    </row>
    <row r="16" spans="1:37" ht="15.6" x14ac:dyDescent="0.3">
      <c r="A16" s="104"/>
      <c r="B16" s="105">
        <v>8</v>
      </c>
      <c r="C16" s="106" t="s">
        <v>60</v>
      </c>
      <c r="D16" s="107"/>
      <c r="E16" s="108"/>
      <c r="F16" s="109"/>
      <c r="G16" s="110"/>
      <c r="H16" s="111"/>
    </row>
    <row r="17" spans="1:29" ht="15.6" x14ac:dyDescent="0.3">
      <c r="A17" s="104"/>
      <c r="B17" s="105">
        <v>9</v>
      </c>
      <c r="C17" s="106" t="s">
        <v>61</v>
      </c>
      <c r="D17" s="107"/>
      <c r="E17" s="108"/>
      <c r="F17" s="109"/>
      <c r="G17" s="110"/>
      <c r="H17" s="111"/>
    </row>
    <row r="18" spans="1:29" ht="15.6" x14ac:dyDescent="0.3">
      <c r="A18" s="104"/>
      <c r="B18" s="112">
        <v>10</v>
      </c>
      <c r="C18" s="106" t="s">
        <v>66</v>
      </c>
      <c r="D18" s="122"/>
      <c r="E18" s="108"/>
      <c r="F18" s="109"/>
      <c r="G18" s="110"/>
      <c r="H18" s="111"/>
    </row>
    <row r="19" spans="1:29" ht="31.2" x14ac:dyDescent="0.3">
      <c r="A19" s="104"/>
      <c r="B19" s="113">
        <v>11</v>
      </c>
      <c r="C19" s="106" t="s">
        <v>58</v>
      </c>
      <c r="D19" s="107"/>
      <c r="E19" s="108"/>
      <c r="F19" s="109"/>
      <c r="G19" s="110"/>
      <c r="H19" s="111"/>
    </row>
    <row r="20" spans="1:29" ht="31.2" x14ac:dyDescent="0.3">
      <c r="A20" s="114"/>
      <c r="B20" s="115">
        <v>12</v>
      </c>
      <c r="C20" s="116" t="s">
        <v>59</v>
      </c>
      <c r="D20" s="107"/>
      <c r="E20" s="108"/>
      <c r="F20" s="117"/>
      <c r="G20" s="118"/>
      <c r="H20" s="119"/>
    </row>
    <row r="21" spans="1:29" ht="14.4" x14ac:dyDescent="0.3">
      <c r="A21" s="64"/>
      <c r="B21" s="64"/>
      <c r="C21" s="64"/>
      <c r="D21" s="64"/>
      <c r="E21" s="64"/>
      <c r="F21" s="64"/>
      <c r="G21" s="64"/>
      <c r="H21" s="64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 s="120"/>
      <c r="V21" s="120"/>
      <c r="W21" s="120"/>
      <c r="X21" s="120"/>
      <c r="Y21" s="120"/>
      <c r="Z21" s="120"/>
      <c r="AA21" s="120"/>
      <c r="AB21" s="120"/>
      <c r="AC21" s="120"/>
    </row>
    <row r="22" spans="1:29" ht="14.4" x14ac:dyDescent="0.3">
      <c r="A22" s="64"/>
      <c r="B22" s="64"/>
      <c r="C22" s="64"/>
      <c r="D22" s="64"/>
      <c r="E22" s="64"/>
      <c r="F22" s="64"/>
      <c r="G22" s="64"/>
      <c r="H22" s="64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</row>
    <row r="23" spans="1:29" ht="14.4" x14ac:dyDescent="0.3">
      <c r="A23" s="64"/>
      <c r="B23" s="64"/>
      <c r="C23" s="64"/>
      <c r="D23" s="64"/>
      <c r="E23" s="64"/>
      <c r="F23" s="64"/>
      <c r="G23" s="64"/>
      <c r="H23" s="64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20"/>
    </row>
    <row r="24" spans="1:29" ht="14.4" x14ac:dyDescent="0.3">
      <c r="A24" s="64"/>
      <c r="B24" s="64"/>
      <c r="C24" s="64"/>
      <c r="D24" s="64"/>
      <c r="E24" s="64"/>
      <c r="F24" s="64"/>
      <c r="G24" s="64"/>
      <c r="H24" s="64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  <c r="U24" s="120"/>
      <c r="V24" s="120"/>
      <c r="W24" s="120"/>
      <c r="X24" s="120"/>
      <c r="Y24" s="120"/>
      <c r="Z24" s="120"/>
      <c r="AA24" s="120"/>
      <c r="AB24" s="120"/>
      <c r="AC24" s="120"/>
    </row>
    <row r="25" spans="1:29" ht="14.4" x14ac:dyDescent="0.3">
      <c r="A25" s="64"/>
      <c r="B25" s="64"/>
      <c r="C25" s="64"/>
      <c r="D25" s="64"/>
      <c r="E25" s="64"/>
      <c r="F25" s="64"/>
      <c r="G25" s="64"/>
      <c r="H25" s="64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0"/>
      <c r="X25" s="120"/>
      <c r="Y25" s="120"/>
      <c r="Z25" s="120"/>
      <c r="AA25" s="120"/>
      <c r="AB25" s="120"/>
      <c r="AC25" s="120"/>
    </row>
    <row r="26" spans="1:29" ht="14.4" x14ac:dyDescent="0.3">
      <c r="A26" s="64"/>
      <c r="B26" s="64"/>
      <c r="C26" s="64"/>
      <c r="D26" s="64"/>
      <c r="E26" s="64"/>
      <c r="F26" s="64"/>
      <c r="G26" s="64"/>
      <c r="H26" s="64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</row>
    <row r="27" spans="1:29" ht="14.4" x14ac:dyDescent="0.3">
      <c r="A27" s="64"/>
      <c r="B27" s="64"/>
      <c r="C27" s="64"/>
      <c r="D27" s="64"/>
      <c r="E27" s="64"/>
      <c r="F27" s="64"/>
      <c r="G27" s="64"/>
      <c r="H27" s="64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</row>
    <row r="28" spans="1:29" ht="14.4" x14ac:dyDescent="0.3">
      <c r="A28" s="64"/>
      <c r="B28" s="64"/>
      <c r="C28" s="64"/>
      <c r="D28" s="64"/>
      <c r="E28" s="64"/>
      <c r="F28" s="64"/>
      <c r="G28" s="64"/>
      <c r="H28" s="64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120"/>
      <c r="AB28" s="120"/>
      <c r="AC28" s="120"/>
    </row>
    <row r="29" spans="1:29" ht="14.4" x14ac:dyDescent="0.3">
      <c r="A29" s="64"/>
      <c r="B29" s="64"/>
      <c r="C29" s="64"/>
      <c r="D29" s="64"/>
      <c r="E29" s="64"/>
      <c r="F29" s="64"/>
      <c r="G29" s="64"/>
      <c r="H29" s="64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</row>
    <row r="30" spans="1:29" ht="14.4" x14ac:dyDescent="0.3">
      <c r="A30" s="64"/>
      <c r="B30" s="64"/>
      <c r="C30" s="64"/>
      <c r="D30" s="64"/>
      <c r="E30" s="64"/>
      <c r="F30" s="64"/>
      <c r="G30" s="64"/>
      <c r="H30" s="64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  <c r="U30" s="120"/>
      <c r="V30" s="120"/>
      <c r="W30" s="120"/>
      <c r="X30" s="120"/>
      <c r="Y30" s="120"/>
      <c r="Z30" s="120"/>
      <c r="AA30" s="120"/>
      <c r="AB30" s="120"/>
      <c r="AC30" s="120"/>
    </row>
    <row r="31" spans="1:29" ht="14.4" x14ac:dyDescent="0.3">
      <c r="A31" s="64"/>
      <c r="B31" s="64"/>
      <c r="C31" s="64"/>
      <c r="D31" s="64"/>
      <c r="E31" s="64"/>
      <c r="F31" s="64"/>
      <c r="G31" s="64"/>
      <c r="H31" s="64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  <c r="AA31" s="120"/>
      <c r="AB31" s="120"/>
      <c r="AC31" s="120"/>
    </row>
    <row r="32" spans="1:29" ht="14.4" x14ac:dyDescent="0.3">
      <c r="A32" s="64"/>
      <c r="B32" s="64"/>
      <c r="C32" s="64"/>
      <c r="D32" s="64"/>
      <c r="E32" s="64"/>
      <c r="F32" s="64"/>
      <c r="G32" s="64"/>
      <c r="H32" s="64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0"/>
    </row>
    <row r="33" spans="1:29" ht="14.4" x14ac:dyDescent="0.3">
      <c r="A33" s="64"/>
      <c r="B33" s="64"/>
      <c r="C33" s="64"/>
      <c r="D33" s="64"/>
      <c r="E33" s="64"/>
      <c r="F33" s="64"/>
      <c r="G33" s="64"/>
      <c r="H33" s="64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  <c r="AC33" s="120"/>
    </row>
    <row r="34" spans="1:29" ht="14.4" x14ac:dyDescent="0.3">
      <c r="A34" s="64"/>
      <c r="B34" s="64"/>
      <c r="C34" s="64"/>
      <c r="D34" s="64"/>
      <c r="E34" s="64"/>
      <c r="F34" s="64"/>
      <c r="G34" s="64"/>
      <c r="H34" s="64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120"/>
    </row>
    <row r="35" spans="1:29" ht="14.4" x14ac:dyDescent="0.3">
      <c r="A35" s="64"/>
      <c r="B35" s="64"/>
      <c r="C35" s="64"/>
      <c r="D35" s="64"/>
      <c r="E35" s="64"/>
      <c r="F35" s="64"/>
      <c r="G35" s="64"/>
      <c r="H35" s="64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0"/>
    </row>
    <row r="36" spans="1:29" ht="14.4" x14ac:dyDescent="0.3">
      <c r="A36" s="64"/>
      <c r="B36" s="64"/>
      <c r="C36" s="64"/>
      <c r="D36" s="64"/>
      <c r="E36" s="64"/>
      <c r="F36" s="64"/>
      <c r="G36" s="64"/>
      <c r="H36" s="64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W36" s="120"/>
      <c r="X36" s="120"/>
      <c r="Y36" s="120"/>
      <c r="Z36" s="120"/>
      <c r="AA36" s="120"/>
      <c r="AB36" s="120"/>
      <c r="AC36" s="120"/>
    </row>
    <row r="37" spans="1:29" ht="14.4" x14ac:dyDescent="0.3">
      <c r="A37" s="64"/>
      <c r="B37" s="64"/>
      <c r="C37" s="64"/>
      <c r="D37" s="64"/>
      <c r="E37" s="64"/>
      <c r="F37" s="64"/>
      <c r="G37" s="64"/>
      <c r="H37" s="64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</row>
    <row r="38" spans="1:29" ht="14.4" x14ac:dyDescent="0.3">
      <c r="A38" s="64"/>
      <c r="B38" s="64"/>
      <c r="C38" s="64"/>
      <c r="D38" s="64"/>
      <c r="E38" s="64"/>
      <c r="F38" s="64"/>
      <c r="G38" s="64"/>
      <c r="H38" s="64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20"/>
      <c r="Y38" s="120"/>
      <c r="Z38" s="120"/>
      <c r="AA38" s="120"/>
      <c r="AB38" s="120"/>
      <c r="AC38" s="120"/>
    </row>
    <row r="39" spans="1:29" ht="14.4" x14ac:dyDescent="0.3">
      <c r="A39" s="64"/>
      <c r="B39" s="64"/>
      <c r="C39" s="64"/>
      <c r="D39" s="64"/>
      <c r="E39" s="64"/>
      <c r="F39" s="64"/>
      <c r="G39" s="64"/>
      <c r="H39" s="64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  <c r="Y39" s="120"/>
      <c r="Z39" s="120"/>
      <c r="AA39" s="120"/>
      <c r="AB39" s="120"/>
      <c r="AC39" s="120"/>
    </row>
    <row r="40" spans="1:29" ht="14.4" x14ac:dyDescent="0.3">
      <c r="A40" s="64"/>
      <c r="B40" s="64"/>
      <c r="C40" s="64"/>
      <c r="D40" s="64"/>
      <c r="E40" s="64"/>
      <c r="F40" s="64"/>
      <c r="G40" s="64"/>
      <c r="H40" s="64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120"/>
    </row>
    <row r="41" spans="1:29" ht="14.4" x14ac:dyDescent="0.3">
      <c r="A41" s="64"/>
      <c r="B41" s="64"/>
      <c r="C41" s="64"/>
      <c r="D41" s="64"/>
      <c r="E41" s="64"/>
      <c r="F41" s="64"/>
      <c r="G41" s="64"/>
      <c r="H41" s="64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0"/>
      <c r="X41" s="120"/>
      <c r="Y41" s="120"/>
      <c r="Z41" s="120"/>
      <c r="AA41" s="120"/>
      <c r="AB41" s="120"/>
      <c r="AC41" s="120"/>
    </row>
    <row r="42" spans="1:29" ht="14.4" x14ac:dyDescent="0.3">
      <c r="A42" s="64"/>
      <c r="B42" s="64"/>
      <c r="C42" s="64"/>
      <c r="D42" s="64"/>
      <c r="E42" s="64"/>
      <c r="F42" s="64"/>
      <c r="G42" s="64"/>
      <c r="H42" s="64"/>
      <c r="I42" s="120"/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120"/>
      <c r="AB42" s="120"/>
      <c r="AC42" s="120"/>
    </row>
    <row r="43" spans="1:29" ht="14.4" x14ac:dyDescent="0.3">
      <c r="A43" s="64"/>
      <c r="B43" s="64"/>
      <c r="C43" s="64"/>
      <c r="D43" s="64"/>
      <c r="E43" s="64"/>
      <c r="F43" s="64"/>
      <c r="G43" s="64"/>
      <c r="H43" s="64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0"/>
      <c r="X43" s="120"/>
      <c r="Y43" s="120"/>
      <c r="Z43" s="120"/>
      <c r="AA43" s="120"/>
      <c r="AB43" s="120"/>
      <c r="AC43" s="120"/>
    </row>
    <row r="44" spans="1:29" ht="14.4" x14ac:dyDescent="0.3">
      <c r="A44" s="64"/>
      <c r="B44" s="64"/>
      <c r="C44" s="64"/>
      <c r="D44" s="64"/>
      <c r="E44" s="64"/>
      <c r="F44" s="64"/>
      <c r="G44" s="64"/>
      <c r="H44" s="64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  <c r="Y44" s="120"/>
      <c r="Z44" s="120"/>
      <c r="AA44" s="120"/>
      <c r="AB44" s="120"/>
      <c r="AC44" s="120"/>
    </row>
    <row r="45" spans="1:29" ht="14.4" x14ac:dyDescent="0.3">
      <c r="A45" s="64"/>
      <c r="B45" s="64"/>
      <c r="C45" s="64"/>
      <c r="D45" s="64"/>
      <c r="E45" s="64"/>
      <c r="F45" s="64"/>
      <c r="G45" s="64"/>
      <c r="H45" s="64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120"/>
      <c r="AA45" s="120"/>
      <c r="AB45" s="120"/>
      <c r="AC45" s="120"/>
    </row>
    <row r="46" spans="1:29" ht="14.4" x14ac:dyDescent="0.3">
      <c r="A46" s="64"/>
      <c r="B46" s="64"/>
      <c r="C46" s="64"/>
      <c r="D46" s="64"/>
      <c r="E46" s="64"/>
      <c r="F46" s="64"/>
      <c r="G46" s="64"/>
      <c r="H46" s="64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</row>
    <row r="47" spans="1:29" ht="14.4" x14ac:dyDescent="0.3">
      <c r="A47" s="64"/>
      <c r="B47" s="64"/>
      <c r="C47" s="64"/>
      <c r="D47" s="64"/>
      <c r="E47" s="64"/>
      <c r="F47" s="64"/>
      <c r="G47" s="64"/>
      <c r="H47" s="64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20"/>
      <c r="W47" s="120"/>
      <c r="X47" s="120"/>
      <c r="Y47" s="120"/>
      <c r="Z47" s="120"/>
      <c r="AA47" s="120"/>
      <c r="AB47" s="120"/>
      <c r="AC47" s="120"/>
    </row>
    <row r="48" spans="1:29" ht="14.4" x14ac:dyDescent="0.3">
      <c r="A48" s="64"/>
      <c r="B48" s="64"/>
      <c r="C48" s="64"/>
      <c r="D48" s="64"/>
      <c r="E48" s="64"/>
      <c r="F48" s="64"/>
      <c r="G48" s="64"/>
      <c r="H48" s="64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120"/>
      <c r="T48" s="120"/>
      <c r="U48" s="120"/>
      <c r="V48" s="120"/>
      <c r="W48" s="120"/>
      <c r="X48" s="120"/>
      <c r="Y48" s="120"/>
      <c r="Z48" s="120"/>
      <c r="AA48" s="120"/>
      <c r="AB48" s="120"/>
      <c r="AC48" s="120"/>
    </row>
    <row r="49" spans="1:29" ht="14.4" x14ac:dyDescent="0.3">
      <c r="A49" s="64"/>
      <c r="B49" s="64"/>
      <c r="C49" s="64"/>
      <c r="D49" s="64"/>
      <c r="E49" s="64"/>
      <c r="F49" s="64"/>
      <c r="G49" s="64"/>
      <c r="H49" s="64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</row>
    <row r="50" spans="1:29" ht="14.4" x14ac:dyDescent="0.3">
      <c r="A50" s="64"/>
      <c r="B50" s="64"/>
      <c r="C50" s="64"/>
      <c r="D50" s="64"/>
      <c r="E50" s="64"/>
      <c r="F50" s="64"/>
      <c r="G50" s="64"/>
      <c r="H50" s="64"/>
      <c r="I50" s="120"/>
      <c r="J50" s="120"/>
      <c r="K50" s="120"/>
      <c r="L50" s="120"/>
      <c r="M50" s="120"/>
      <c r="N50" s="120"/>
      <c r="O50" s="120"/>
      <c r="P50" s="120"/>
      <c r="Q50" s="120"/>
      <c r="R50" s="120"/>
      <c r="S50" s="120"/>
      <c r="T50" s="120"/>
      <c r="U50" s="120"/>
      <c r="V50" s="120"/>
      <c r="W50" s="120"/>
      <c r="X50" s="120"/>
      <c r="Y50" s="120"/>
      <c r="Z50" s="120"/>
      <c r="AA50" s="120"/>
      <c r="AB50" s="120"/>
      <c r="AC50" s="120"/>
    </row>
    <row r="51" spans="1:29" ht="14.4" x14ac:dyDescent="0.3">
      <c r="A51" s="64"/>
      <c r="B51" s="64"/>
      <c r="C51" s="64"/>
      <c r="D51" s="64"/>
      <c r="E51" s="64"/>
      <c r="F51" s="64"/>
      <c r="G51" s="64"/>
      <c r="H51" s="64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120"/>
    </row>
    <row r="52" spans="1:29" ht="14.4" x14ac:dyDescent="0.3">
      <c r="A52" s="64"/>
      <c r="B52" s="64"/>
      <c r="C52" s="64"/>
      <c r="D52" s="64"/>
      <c r="E52" s="64"/>
      <c r="F52" s="64"/>
      <c r="G52" s="64"/>
      <c r="H52" s="64"/>
      <c r="I52" s="120"/>
      <c r="J52" s="120"/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</row>
    <row r="53" spans="1:29" ht="14.4" x14ac:dyDescent="0.3">
      <c r="A53" s="64"/>
      <c r="B53" s="64"/>
      <c r="C53" s="64"/>
      <c r="D53" s="64"/>
      <c r="E53" s="64"/>
      <c r="F53" s="64"/>
      <c r="G53" s="64"/>
      <c r="H53" s="64"/>
      <c r="I53" s="120"/>
      <c r="J53" s="120"/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</row>
    <row r="54" spans="1:29" ht="14.4" x14ac:dyDescent="0.3">
      <c r="A54" s="64"/>
      <c r="B54" s="64"/>
      <c r="C54" s="64"/>
      <c r="D54" s="64"/>
      <c r="E54" s="64"/>
      <c r="F54" s="64"/>
      <c r="G54" s="64"/>
      <c r="H54" s="64"/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</row>
    <row r="55" spans="1:29" ht="14.4" x14ac:dyDescent="0.3">
      <c r="A55" s="64"/>
      <c r="B55" s="64"/>
      <c r="C55" s="64"/>
      <c r="D55" s="64"/>
      <c r="E55" s="64"/>
      <c r="F55" s="64"/>
      <c r="G55" s="64"/>
      <c r="H55" s="64"/>
      <c r="I55" s="120"/>
      <c r="J55" s="120"/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</row>
    <row r="56" spans="1:29" ht="14.4" x14ac:dyDescent="0.3">
      <c r="A56" s="64"/>
      <c r="B56" s="64"/>
      <c r="C56" s="64"/>
      <c r="D56" s="64"/>
      <c r="E56" s="64"/>
      <c r="F56" s="64"/>
      <c r="G56" s="64"/>
      <c r="H56" s="64"/>
      <c r="I56" s="120"/>
      <c r="J56" s="120"/>
      <c r="K56" s="120"/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</row>
    <row r="57" spans="1:29" ht="14.4" x14ac:dyDescent="0.3">
      <c r="A57" s="64"/>
      <c r="B57" s="64"/>
      <c r="C57" s="64"/>
      <c r="D57" s="64"/>
      <c r="E57" s="64"/>
      <c r="F57" s="64"/>
      <c r="G57" s="64"/>
      <c r="H57" s="64"/>
      <c r="I57" s="120"/>
      <c r="J57" s="120"/>
      <c r="K57" s="120"/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0"/>
    </row>
    <row r="58" spans="1:29" ht="14.4" x14ac:dyDescent="0.3">
      <c r="A58" s="64"/>
      <c r="B58" s="64"/>
      <c r="C58" s="64"/>
      <c r="D58" s="64"/>
      <c r="E58" s="64"/>
      <c r="F58" s="64"/>
      <c r="G58" s="64"/>
      <c r="H58" s="64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</row>
    <row r="59" spans="1:29" ht="14.4" x14ac:dyDescent="0.3">
      <c r="A59" s="64"/>
      <c r="B59" s="64"/>
      <c r="C59" s="64"/>
      <c r="D59" s="64"/>
      <c r="E59" s="64"/>
      <c r="F59" s="64"/>
      <c r="G59" s="64"/>
      <c r="H59" s="64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120"/>
    </row>
    <row r="60" spans="1:29" ht="14.4" x14ac:dyDescent="0.3">
      <c r="A60" s="64"/>
      <c r="B60" s="64"/>
      <c r="C60" s="64"/>
      <c r="D60" s="64"/>
      <c r="E60" s="64"/>
      <c r="F60" s="64"/>
      <c r="G60" s="64"/>
      <c r="H60" s="64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  <c r="T60" s="120"/>
      <c r="U60" s="120"/>
      <c r="V60" s="120"/>
      <c r="W60" s="120"/>
      <c r="X60" s="120"/>
      <c r="Y60" s="120"/>
      <c r="Z60" s="120"/>
      <c r="AA60" s="120"/>
      <c r="AB60" s="120"/>
      <c r="AC60" s="120"/>
    </row>
    <row r="61" spans="1:29" ht="14.4" x14ac:dyDescent="0.3">
      <c r="A61" s="64"/>
      <c r="B61" s="64"/>
      <c r="C61" s="64"/>
      <c r="D61" s="64"/>
      <c r="E61" s="64"/>
      <c r="F61" s="64"/>
      <c r="G61" s="64"/>
      <c r="H61" s="64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120"/>
      <c r="T61" s="120"/>
      <c r="U61" s="120"/>
      <c r="V61" s="120"/>
      <c r="W61" s="120"/>
      <c r="X61" s="120"/>
      <c r="Y61" s="120"/>
      <c r="Z61" s="120"/>
      <c r="AA61" s="120"/>
      <c r="AB61" s="120"/>
      <c r="AC61" s="120"/>
    </row>
    <row r="62" spans="1:29" ht="14.4" x14ac:dyDescent="0.3">
      <c r="A62" s="64"/>
      <c r="B62" s="64"/>
      <c r="C62" s="64"/>
      <c r="D62" s="64"/>
      <c r="E62" s="64"/>
      <c r="F62" s="64"/>
      <c r="G62" s="64"/>
      <c r="H62" s="64"/>
      <c r="I62" s="120"/>
      <c r="J62" s="120"/>
      <c r="K62" s="120"/>
      <c r="L62" s="120"/>
      <c r="M62" s="120"/>
      <c r="N62" s="120"/>
      <c r="O62" s="120"/>
      <c r="P62" s="120"/>
      <c r="Q62" s="120"/>
      <c r="R62" s="120"/>
      <c r="S62" s="120"/>
      <c r="T62" s="120"/>
      <c r="U62" s="120"/>
      <c r="V62" s="120"/>
      <c r="W62" s="120"/>
      <c r="X62" s="120"/>
      <c r="Y62" s="120"/>
      <c r="Z62" s="120"/>
      <c r="AA62" s="120"/>
      <c r="AB62" s="120"/>
      <c r="AC62" s="120"/>
    </row>
    <row r="63" spans="1:29" ht="14.4" x14ac:dyDescent="0.3">
      <c r="A63" s="64"/>
      <c r="B63" s="64"/>
      <c r="C63" s="64"/>
      <c r="D63" s="64"/>
      <c r="E63" s="64"/>
      <c r="F63" s="64"/>
      <c r="G63" s="64"/>
      <c r="H63" s="64"/>
      <c r="I63" s="120"/>
      <c r="J63" s="120"/>
      <c r="K63" s="120"/>
      <c r="L63" s="120"/>
      <c r="M63" s="120"/>
      <c r="N63" s="120"/>
      <c r="O63" s="120"/>
      <c r="P63" s="120"/>
      <c r="Q63" s="120"/>
      <c r="R63" s="120"/>
      <c r="S63" s="120"/>
      <c r="T63" s="120"/>
      <c r="U63" s="120"/>
      <c r="V63" s="120"/>
      <c r="W63" s="120"/>
      <c r="X63" s="120"/>
      <c r="Y63" s="120"/>
      <c r="Z63" s="120"/>
      <c r="AA63" s="120"/>
      <c r="AB63" s="120"/>
      <c r="AC63" s="120"/>
    </row>
    <row r="64" spans="1:29" ht="14.4" x14ac:dyDescent="0.3">
      <c r="A64" s="64"/>
      <c r="B64" s="64"/>
      <c r="C64" s="64"/>
      <c r="D64" s="64"/>
      <c r="E64" s="64"/>
      <c r="F64" s="64"/>
      <c r="G64" s="64"/>
      <c r="H64" s="64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X64" s="120"/>
      <c r="Y64" s="120"/>
      <c r="Z64" s="120"/>
      <c r="AA64" s="120"/>
      <c r="AB64" s="120"/>
      <c r="AC64" s="120"/>
    </row>
    <row r="65" spans="1:29" ht="14.4" x14ac:dyDescent="0.3">
      <c r="A65" s="64"/>
      <c r="B65" s="64"/>
      <c r="C65" s="64"/>
      <c r="D65" s="64"/>
      <c r="E65" s="64"/>
      <c r="F65" s="64"/>
      <c r="G65" s="64"/>
      <c r="H65" s="64"/>
      <c r="I65" s="120"/>
      <c r="J65" s="120"/>
      <c r="K65" s="120"/>
      <c r="L65" s="120"/>
      <c r="M65" s="120"/>
      <c r="N65" s="120"/>
      <c r="O65" s="120"/>
      <c r="P65" s="120"/>
      <c r="Q65" s="120"/>
      <c r="R65" s="120"/>
      <c r="S65" s="120"/>
      <c r="T65" s="120"/>
      <c r="U65" s="120"/>
      <c r="V65" s="120"/>
      <c r="W65" s="120"/>
      <c r="X65" s="120"/>
      <c r="Y65" s="120"/>
      <c r="Z65" s="120"/>
      <c r="AA65" s="120"/>
      <c r="AB65" s="120"/>
      <c r="AC65" s="120"/>
    </row>
    <row r="66" spans="1:29" ht="14.4" x14ac:dyDescent="0.3">
      <c r="A66" s="64"/>
      <c r="B66" s="64"/>
      <c r="C66" s="64"/>
      <c r="D66" s="64"/>
      <c r="E66" s="64"/>
      <c r="F66" s="64"/>
      <c r="G66" s="64"/>
      <c r="H66" s="64"/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0"/>
      <c r="T66" s="120"/>
      <c r="U66" s="120"/>
      <c r="V66" s="120"/>
      <c r="W66" s="120"/>
      <c r="X66" s="120"/>
      <c r="Y66" s="120"/>
      <c r="Z66" s="120"/>
      <c r="AA66" s="120"/>
      <c r="AB66" s="120"/>
      <c r="AC66" s="120"/>
    </row>
    <row r="67" spans="1:29" ht="14.4" x14ac:dyDescent="0.3">
      <c r="A67" s="64"/>
      <c r="B67" s="64"/>
      <c r="C67" s="64"/>
      <c r="D67" s="64"/>
      <c r="E67" s="64"/>
      <c r="F67" s="64"/>
      <c r="G67" s="64"/>
      <c r="H67" s="64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120"/>
      <c r="U67" s="120"/>
      <c r="V67" s="120"/>
      <c r="W67" s="120"/>
      <c r="X67" s="120"/>
      <c r="Y67" s="120"/>
      <c r="Z67" s="120"/>
      <c r="AA67" s="120"/>
      <c r="AB67" s="120"/>
      <c r="AC67" s="120"/>
    </row>
    <row r="68" spans="1:29" ht="14.4" x14ac:dyDescent="0.3">
      <c r="A68" s="64"/>
      <c r="B68" s="64"/>
      <c r="C68" s="64"/>
      <c r="D68" s="64"/>
      <c r="E68" s="64"/>
      <c r="F68" s="64"/>
      <c r="G68" s="64"/>
      <c r="H68" s="64"/>
      <c r="I68" s="120"/>
      <c r="J68" s="120"/>
      <c r="K68" s="120"/>
      <c r="L68" s="120"/>
      <c r="M68" s="120"/>
      <c r="N68" s="120"/>
      <c r="O68" s="120"/>
      <c r="P68" s="120"/>
      <c r="Q68" s="120"/>
      <c r="R68" s="120"/>
      <c r="S68" s="120"/>
      <c r="T68" s="120"/>
      <c r="U68" s="120"/>
      <c r="V68" s="120"/>
      <c r="W68" s="120"/>
      <c r="X68" s="120"/>
      <c r="Y68" s="120"/>
      <c r="Z68" s="120"/>
      <c r="AA68" s="120"/>
      <c r="AB68" s="120"/>
      <c r="AC68" s="120"/>
    </row>
    <row r="69" spans="1:29" ht="14.4" x14ac:dyDescent="0.3">
      <c r="A69" s="64"/>
      <c r="B69" s="64"/>
      <c r="C69" s="64"/>
      <c r="D69" s="64"/>
      <c r="E69" s="64"/>
      <c r="F69" s="64"/>
      <c r="G69" s="64"/>
      <c r="H69" s="64"/>
      <c r="I69" s="120"/>
      <c r="J69" s="120"/>
      <c r="K69" s="120"/>
      <c r="L69" s="120"/>
      <c r="M69" s="120"/>
      <c r="N69" s="120"/>
      <c r="O69" s="120"/>
      <c r="P69" s="120"/>
      <c r="Q69" s="120"/>
      <c r="R69" s="120"/>
      <c r="S69" s="120"/>
      <c r="T69" s="120"/>
      <c r="U69" s="120"/>
      <c r="V69" s="120"/>
      <c r="W69" s="120"/>
      <c r="X69" s="120"/>
      <c r="Y69" s="120"/>
      <c r="Z69" s="120"/>
      <c r="AA69" s="120"/>
      <c r="AB69" s="120"/>
      <c r="AC69" s="120"/>
    </row>
    <row r="70" spans="1:29" ht="14.4" x14ac:dyDescent="0.3">
      <c r="B70" s="67"/>
      <c r="I70" s="120"/>
      <c r="J70" s="120"/>
      <c r="K70" s="120"/>
      <c r="L70" s="120"/>
      <c r="M70" s="120"/>
      <c r="N70" s="120"/>
      <c r="O70" s="120"/>
      <c r="P70" s="120"/>
      <c r="Q70" s="120"/>
      <c r="R70" s="120"/>
      <c r="S70" s="120"/>
      <c r="T70" s="120"/>
      <c r="U70" s="120"/>
      <c r="V70" s="120"/>
      <c r="W70" s="120"/>
      <c r="X70" s="120"/>
      <c r="Y70" s="120"/>
      <c r="Z70" s="120"/>
      <c r="AA70" s="120"/>
      <c r="AB70" s="120"/>
      <c r="AC70" s="120"/>
    </row>
    <row r="71" spans="1:29" ht="14.4" x14ac:dyDescent="0.3">
      <c r="B71" s="67"/>
    </row>
    <row r="72" spans="1:29" ht="14.4" x14ac:dyDescent="0.3">
      <c r="B72" s="67"/>
    </row>
    <row r="73" spans="1:29" ht="14.4" x14ac:dyDescent="0.3">
      <c r="B73" s="67"/>
    </row>
  </sheetData>
  <mergeCells count="3">
    <mergeCell ref="A1:B1"/>
    <mergeCell ref="A2:B4"/>
    <mergeCell ref="C2:C4"/>
  </mergeCells>
  <dataValidations disablePrompts="1" count="1">
    <dataValidation type="list" allowBlank="1" showErrorMessage="1" sqref="E1 G1" xr:uid="{00000000-0002-0000-0100-000000000000}">
      <formula1>$A$1:$A$5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77"/>
  <sheetViews>
    <sheetView topLeftCell="A10" workbookViewId="0">
      <selection activeCell="C13" sqref="C13"/>
    </sheetView>
  </sheetViews>
  <sheetFormatPr defaultColWidth="14.44140625" defaultRowHeight="14.4" x14ac:dyDescent="0.3"/>
  <cols>
    <col min="1" max="1" width="8.6640625" style="65" customWidth="1"/>
    <col min="2" max="2" width="9.109375" style="65" customWidth="1"/>
    <col min="3" max="3" width="55.6640625" style="65" customWidth="1"/>
    <col min="4" max="4" width="68.33203125" style="65" customWidth="1"/>
    <col min="5" max="5" width="6.44140625" style="65" customWidth="1"/>
    <col min="6" max="6" width="18.5546875" style="65" customWidth="1"/>
    <col min="7" max="7" width="21" style="65" customWidth="1"/>
    <col min="8" max="8" width="24.5546875" style="65" customWidth="1"/>
    <col min="9" max="37" width="8.6640625" style="65" customWidth="1"/>
    <col min="38" max="16384" width="14.44140625" style="65"/>
  </cols>
  <sheetData>
    <row r="1" spans="1:37" ht="51" customHeight="1" thickBot="1" x14ac:dyDescent="0.35">
      <c r="A1" s="125" t="s">
        <v>0</v>
      </c>
      <c r="B1" s="126"/>
      <c r="C1" s="5"/>
      <c r="D1" s="7"/>
      <c r="E1" s="6"/>
      <c r="F1" s="1"/>
      <c r="G1" s="8"/>
      <c r="H1" s="63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</row>
    <row r="2" spans="1:37" ht="30" customHeight="1" x14ac:dyDescent="0.3">
      <c r="A2" s="127"/>
      <c r="B2" s="128"/>
      <c r="C2" s="133"/>
      <c r="D2" s="10"/>
      <c r="E2" s="9"/>
      <c r="F2" s="2" t="s">
        <v>4</v>
      </c>
      <c r="G2" s="11"/>
      <c r="H2" s="12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</row>
    <row r="3" spans="1:37" ht="30" customHeight="1" x14ac:dyDescent="0.3">
      <c r="A3" s="129"/>
      <c r="B3" s="130"/>
      <c r="C3" s="134"/>
      <c r="D3" s="10"/>
      <c r="E3" s="9"/>
      <c r="F3" s="3" t="s">
        <v>5</v>
      </c>
      <c r="G3" s="13">
        <f>G8</f>
        <v>0</v>
      </c>
      <c r="H3" s="1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</row>
    <row r="4" spans="1:37" ht="30" customHeight="1" thickBot="1" x14ac:dyDescent="0.35">
      <c r="A4" s="131"/>
      <c r="B4" s="132"/>
      <c r="C4" s="135"/>
      <c r="D4" s="16"/>
      <c r="E4" s="15"/>
      <c r="F4" s="4"/>
      <c r="G4" s="17"/>
      <c r="H4" s="1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</row>
    <row r="5" spans="1:37" ht="25.5" customHeight="1" thickBot="1" x14ac:dyDescent="0.35">
      <c r="A5" s="18"/>
      <c r="B5" s="19"/>
      <c r="C5" s="18"/>
      <c r="D5" s="21"/>
      <c r="E5" s="20"/>
      <c r="F5" s="20"/>
      <c r="G5" s="22"/>
      <c r="H5" s="1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</row>
    <row r="6" spans="1:37" ht="60" customHeight="1" thickBot="1" x14ac:dyDescent="0.35">
      <c r="A6" s="23" t="s">
        <v>6</v>
      </c>
      <c r="B6" s="24" t="s">
        <v>1</v>
      </c>
      <c r="C6" s="25" t="s">
        <v>7</v>
      </c>
      <c r="D6" s="26" t="s">
        <v>8</v>
      </c>
      <c r="E6" s="26" t="s">
        <v>2</v>
      </c>
      <c r="F6" s="26" t="s">
        <v>9</v>
      </c>
      <c r="G6" s="27" t="s">
        <v>3</v>
      </c>
      <c r="H6" s="28" t="s">
        <v>20</v>
      </c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</row>
    <row r="7" spans="1:37" ht="21.75" customHeight="1" thickTop="1" thickBot="1" x14ac:dyDescent="0.35">
      <c r="A7" s="29"/>
      <c r="B7" s="30"/>
      <c r="C7" s="31" t="s">
        <v>56</v>
      </c>
      <c r="D7" s="33"/>
      <c r="E7" s="32"/>
      <c r="F7" s="34"/>
      <c r="G7" s="35"/>
      <c r="H7" s="36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</row>
    <row r="8" spans="1:37" ht="50.25" customHeight="1" thickBot="1" x14ac:dyDescent="0.35">
      <c r="A8" s="66"/>
      <c r="B8" s="66">
        <v>16.2</v>
      </c>
      <c r="C8" s="40" t="s">
        <v>23</v>
      </c>
      <c r="D8" s="42"/>
      <c r="E8" s="41">
        <v>4</v>
      </c>
      <c r="F8" s="43"/>
      <c r="G8" s="97">
        <f>E8*F8</f>
        <v>0</v>
      </c>
      <c r="H8" s="1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</row>
    <row r="9" spans="1:37" ht="88.5" customHeight="1" x14ac:dyDescent="0.3">
      <c r="A9" s="87"/>
      <c r="B9" s="88">
        <f t="shared" ref="B9:B10" si="0">ROW(A1)</f>
        <v>1</v>
      </c>
      <c r="C9" s="86" t="s">
        <v>24</v>
      </c>
      <c r="D9" s="89"/>
      <c r="E9" s="90"/>
      <c r="F9" s="91"/>
      <c r="G9" s="92"/>
      <c r="H9" s="93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</row>
    <row r="10" spans="1:37" ht="171.6" x14ac:dyDescent="0.3">
      <c r="A10" s="87"/>
      <c r="B10" s="88">
        <f t="shared" si="0"/>
        <v>2</v>
      </c>
      <c r="C10" s="86" t="s">
        <v>25</v>
      </c>
      <c r="D10" s="94"/>
      <c r="E10" s="95"/>
      <c r="F10" s="91"/>
      <c r="G10" s="92"/>
      <c r="H10" s="93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</row>
    <row r="11" spans="1:37" ht="15.6" x14ac:dyDescent="0.3">
      <c r="A11" s="104"/>
      <c r="B11" s="105">
        <v>3</v>
      </c>
      <c r="C11" s="106" t="s">
        <v>60</v>
      </c>
      <c r="D11" s="107"/>
      <c r="E11" s="108"/>
      <c r="F11" s="109"/>
      <c r="G11" s="110"/>
      <c r="H11" s="11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</row>
    <row r="12" spans="1:37" ht="15.6" x14ac:dyDescent="0.3">
      <c r="A12" s="104"/>
      <c r="B12" s="105">
        <v>4</v>
      </c>
      <c r="C12" s="106" t="s">
        <v>61</v>
      </c>
      <c r="D12" s="107"/>
      <c r="E12" s="108"/>
      <c r="F12" s="109"/>
      <c r="G12" s="110"/>
      <c r="H12" s="11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</row>
    <row r="13" spans="1:37" ht="15.6" x14ac:dyDescent="0.3">
      <c r="A13" s="104"/>
      <c r="B13" s="112">
        <v>5</v>
      </c>
      <c r="C13" s="106" t="s">
        <v>66</v>
      </c>
      <c r="D13" s="107"/>
      <c r="E13" s="108"/>
      <c r="F13" s="109"/>
      <c r="G13" s="110"/>
      <c r="H13" s="11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  <c r="AH13" s="121"/>
      <c r="AI13" s="121"/>
      <c r="AJ13" s="121"/>
      <c r="AK13" s="121"/>
    </row>
    <row r="14" spans="1:37" ht="31.2" x14ac:dyDescent="0.3">
      <c r="A14" s="104"/>
      <c r="B14" s="113">
        <v>6</v>
      </c>
      <c r="C14" s="106" t="s">
        <v>58</v>
      </c>
      <c r="D14" s="107"/>
      <c r="E14" s="108"/>
      <c r="F14" s="109"/>
      <c r="G14" s="110"/>
      <c r="H14" s="11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/>
    </row>
    <row r="15" spans="1:37" ht="31.2" x14ac:dyDescent="0.3">
      <c r="A15" s="114"/>
      <c r="B15" s="115">
        <v>7</v>
      </c>
      <c r="C15" s="116" t="s">
        <v>63</v>
      </c>
      <c r="D15" s="107"/>
      <c r="E15" s="108"/>
      <c r="F15" s="117"/>
      <c r="G15" s="118"/>
      <c r="H15" s="119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  <c r="AK15" s="121"/>
    </row>
    <row r="16" spans="1:37" x14ac:dyDescent="0.3">
      <c r="A16" s="64"/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</row>
    <row r="17" spans="1:29" x14ac:dyDescent="0.3">
      <c r="A17" s="64"/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</row>
    <row r="18" spans="1:29" x14ac:dyDescent="0.3">
      <c r="A18" s="64"/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</row>
    <row r="19" spans="1:29" x14ac:dyDescent="0.3">
      <c r="A19" s="64"/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</row>
    <row r="20" spans="1:29" x14ac:dyDescent="0.3">
      <c r="A20" s="64"/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</row>
    <row r="21" spans="1:29" x14ac:dyDescent="0.3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</row>
    <row r="22" spans="1:29" x14ac:dyDescent="0.3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</row>
    <row r="23" spans="1:29" x14ac:dyDescent="0.3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</row>
    <row r="24" spans="1:29" x14ac:dyDescent="0.3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</row>
    <row r="25" spans="1:29" x14ac:dyDescent="0.3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</row>
    <row r="26" spans="1:29" x14ac:dyDescent="0.3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</row>
    <row r="27" spans="1:29" x14ac:dyDescent="0.3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</row>
    <row r="28" spans="1:29" x14ac:dyDescent="0.3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</row>
    <row r="29" spans="1:29" x14ac:dyDescent="0.3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</row>
    <row r="30" spans="1:29" x14ac:dyDescent="0.3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</row>
    <row r="31" spans="1:29" x14ac:dyDescent="0.3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</row>
    <row r="32" spans="1:29" x14ac:dyDescent="0.3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</row>
    <row r="33" spans="1:29" x14ac:dyDescent="0.3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</row>
    <row r="34" spans="1:29" x14ac:dyDescent="0.3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</row>
    <row r="35" spans="1:29" x14ac:dyDescent="0.3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</row>
    <row r="36" spans="1:29" x14ac:dyDescent="0.3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</row>
    <row r="37" spans="1:29" x14ac:dyDescent="0.3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</row>
    <row r="38" spans="1:29" x14ac:dyDescent="0.3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</row>
    <row r="39" spans="1:29" x14ac:dyDescent="0.3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</row>
    <row r="40" spans="1:29" x14ac:dyDescent="0.3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</row>
    <row r="41" spans="1:29" x14ac:dyDescent="0.3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</row>
    <row r="42" spans="1:29" x14ac:dyDescent="0.3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</row>
    <row r="43" spans="1:29" x14ac:dyDescent="0.3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</row>
    <row r="44" spans="1:29" x14ac:dyDescent="0.3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</row>
    <row r="45" spans="1:29" x14ac:dyDescent="0.3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</row>
    <row r="46" spans="1:29" x14ac:dyDescent="0.3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</row>
    <row r="47" spans="1:29" x14ac:dyDescent="0.3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</row>
    <row r="48" spans="1:29" x14ac:dyDescent="0.3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</row>
    <row r="49" spans="1:29" x14ac:dyDescent="0.3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</row>
    <row r="50" spans="1:29" x14ac:dyDescent="0.3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</row>
    <row r="51" spans="1:29" x14ac:dyDescent="0.3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</row>
    <row r="52" spans="1:29" x14ac:dyDescent="0.3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</row>
    <row r="53" spans="1:29" x14ac:dyDescent="0.3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</row>
    <row r="54" spans="1:29" x14ac:dyDescent="0.3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</row>
    <row r="55" spans="1:29" x14ac:dyDescent="0.3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4"/>
      <c r="AB55" s="64"/>
      <c r="AC55" s="64"/>
    </row>
    <row r="56" spans="1:29" x14ac:dyDescent="0.3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4"/>
      <c r="AB56" s="64"/>
      <c r="AC56" s="64"/>
    </row>
    <row r="57" spans="1:29" x14ac:dyDescent="0.3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4"/>
      <c r="AB57" s="64"/>
      <c r="AC57" s="64"/>
    </row>
    <row r="58" spans="1:29" x14ac:dyDescent="0.3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</row>
    <row r="59" spans="1:29" x14ac:dyDescent="0.3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4"/>
      <c r="AB59" s="64"/>
      <c r="AC59" s="64"/>
    </row>
    <row r="60" spans="1:29" x14ac:dyDescent="0.3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  <c r="AC60" s="64"/>
    </row>
    <row r="61" spans="1:29" x14ac:dyDescent="0.3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4"/>
      <c r="AB61" s="64"/>
      <c r="AC61" s="64"/>
    </row>
    <row r="62" spans="1:29" x14ac:dyDescent="0.3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4"/>
      <c r="AB62" s="64"/>
      <c r="AC62" s="64"/>
    </row>
    <row r="63" spans="1:29" x14ac:dyDescent="0.3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4"/>
      <c r="AB63" s="64"/>
      <c r="AC63" s="64"/>
    </row>
    <row r="64" spans="1:29" x14ac:dyDescent="0.3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</row>
    <row r="65" spans="2:29" x14ac:dyDescent="0.3">
      <c r="B65" s="67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  <c r="AA65" s="64"/>
      <c r="AB65" s="64"/>
      <c r="AC65" s="64"/>
    </row>
    <row r="66" spans="2:29" x14ac:dyDescent="0.3">
      <c r="B66" s="67"/>
    </row>
    <row r="67" spans="2:29" x14ac:dyDescent="0.3">
      <c r="B67" s="67"/>
    </row>
    <row r="68" spans="2:29" x14ac:dyDescent="0.3">
      <c r="B68" s="67"/>
    </row>
    <row r="69" spans="2:29" ht="15" customHeight="1" x14ac:dyDescent="0.3"/>
    <row r="70" spans="2:29" ht="15" customHeight="1" x14ac:dyDescent="0.3"/>
    <row r="71" spans="2:29" ht="15" customHeight="1" x14ac:dyDescent="0.3"/>
    <row r="72" spans="2:29" ht="15" customHeight="1" x14ac:dyDescent="0.3"/>
    <row r="73" spans="2:29" ht="15" customHeight="1" x14ac:dyDescent="0.3"/>
    <row r="74" spans="2:29" ht="15" customHeight="1" x14ac:dyDescent="0.3"/>
    <row r="75" spans="2:29" ht="15" customHeight="1" x14ac:dyDescent="0.3"/>
    <row r="76" spans="2:29" ht="15" customHeight="1" x14ac:dyDescent="0.3"/>
    <row r="77" spans="2:29" ht="15" customHeight="1" x14ac:dyDescent="0.3"/>
  </sheetData>
  <mergeCells count="3">
    <mergeCell ref="A1:B1"/>
    <mergeCell ref="A2:B4"/>
    <mergeCell ref="C2:C4"/>
  </mergeCells>
  <dataValidations count="1">
    <dataValidation type="list" allowBlank="1" showErrorMessage="1" sqref="E1 G1" xr:uid="{00000000-0002-0000-0200-000000000000}">
      <formula1>$A$1:$A$5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78"/>
  <sheetViews>
    <sheetView topLeftCell="A11" workbookViewId="0">
      <selection activeCell="C16" sqref="C16"/>
    </sheetView>
  </sheetViews>
  <sheetFormatPr defaultColWidth="14.44140625" defaultRowHeight="14.4" x14ac:dyDescent="0.3"/>
  <cols>
    <col min="1" max="1" width="8.6640625" style="65" customWidth="1"/>
    <col min="2" max="2" width="9.109375" style="65" customWidth="1"/>
    <col min="3" max="3" width="55.6640625" style="65" customWidth="1"/>
    <col min="4" max="4" width="68.33203125" style="65" customWidth="1"/>
    <col min="5" max="5" width="6.44140625" style="65" customWidth="1"/>
    <col min="6" max="6" width="18.5546875" style="65" customWidth="1"/>
    <col min="7" max="7" width="21" style="65" customWidth="1"/>
    <col min="8" max="8" width="24.5546875" style="65" customWidth="1"/>
    <col min="9" max="37" width="8.6640625" style="65" customWidth="1"/>
    <col min="38" max="16384" width="14.44140625" style="65"/>
  </cols>
  <sheetData>
    <row r="1" spans="1:37" ht="51" customHeight="1" thickBot="1" x14ac:dyDescent="0.35">
      <c r="A1" s="125" t="s">
        <v>0</v>
      </c>
      <c r="B1" s="126"/>
      <c r="C1" s="5"/>
      <c r="D1" s="7"/>
      <c r="E1" s="6"/>
      <c r="F1" s="1"/>
      <c r="G1" s="8"/>
      <c r="H1" s="63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</row>
    <row r="2" spans="1:37" ht="30" customHeight="1" x14ac:dyDescent="0.3">
      <c r="A2" s="127"/>
      <c r="B2" s="128"/>
      <c r="C2" s="133"/>
      <c r="D2" s="10"/>
      <c r="E2" s="9"/>
      <c r="F2" s="2" t="s">
        <v>4</v>
      </c>
      <c r="G2" s="11"/>
      <c r="H2" s="12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</row>
    <row r="3" spans="1:37" ht="30" customHeight="1" x14ac:dyDescent="0.3">
      <c r="A3" s="129"/>
      <c r="B3" s="130"/>
      <c r="C3" s="134"/>
      <c r="D3" s="10"/>
      <c r="E3" s="9"/>
      <c r="F3" s="3" t="s">
        <v>5</v>
      </c>
      <c r="G3" s="13">
        <f>G8</f>
        <v>0</v>
      </c>
      <c r="H3" s="1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</row>
    <row r="4" spans="1:37" ht="30" customHeight="1" thickBot="1" x14ac:dyDescent="0.35">
      <c r="A4" s="131"/>
      <c r="B4" s="132"/>
      <c r="C4" s="135"/>
      <c r="D4" s="16"/>
      <c r="E4" s="15"/>
      <c r="F4" s="4"/>
      <c r="G4" s="17"/>
      <c r="H4" s="1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</row>
    <row r="5" spans="1:37" ht="25.5" customHeight="1" thickBot="1" x14ac:dyDescent="0.35">
      <c r="A5" s="18"/>
      <c r="B5" s="19"/>
      <c r="C5" s="18"/>
      <c r="D5" s="21"/>
      <c r="E5" s="20"/>
      <c r="F5" s="20"/>
      <c r="G5" s="22"/>
      <c r="H5" s="1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</row>
    <row r="6" spans="1:37" ht="60" customHeight="1" thickBot="1" x14ac:dyDescent="0.35">
      <c r="A6" s="23" t="s">
        <v>6</v>
      </c>
      <c r="B6" s="24" t="s">
        <v>1</v>
      </c>
      <c r="C6" s="25" t="s">
        <v>7</v>
      </c>
      <c r="D6" s="26" t="s">
        <v>8</v>
      </c>
      <c r="E6" s="26" t="s">
        <v>2</v>
      </c>
      <c r="F6" s="26" t="s">
        <v>9</v>
      </c>
      <c r="G6" s="27" t="s">
        <v>3</v>
      </c>
      <c r="H6" s="28" t="s">
        <v>20</v>
      </c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</row>
    <row r="7" spans="1:37" ht="21.75" customHeight="1" thickTop="1" thickBot="1" x14ac:dyDescent="0.35">
      <c r="A7" s="29"/>
      <c r="B7" s="30"/>
      <c r="C7" s="31" t="s">
        <v>56</v>
      </c>
      <c r="D7" s="33"/>
      <c r="E7" s="32"/>
      <c r="F7" s="34"/>
      <c r="G7" s="35"/>
      <c r="H7" s="36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</row>
    <row r="8" spans="1:37" ht="50.25" customHeight="1" thickBot="1" x14ac:dyDescent="0.35">
      <c r="A8" s="66"/>
      <c r="B8" s="66">
        <v>16.3</v>
      </c>
      <c r="C8" s="40" t="s">
        <v>27</v>
      </c>
      <c r="D8" s="42"/>
      <c r="E8" s="41">
        <v>4</v>
      </c>
      <c r="F8" s="43"/>
      <c r="G8" s="97">
        <f>E8*F8</f>
        <v>0</v>
      </c>
      <c r="H8" s="1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</row>
    <row r="9" spans="1:37" ht="126.75" customHeight="1" x14ac:dyDescent="0.3">
      <c r="A9" s="87"/>
      <c r="B9" s="88">
        <f t="shared" ref="B9:B10" si="0">ROW(A1)</f>
        <v>1</v>
      </c>
      <c r="C9" s="86" t="s">
        <v>28</v>
      </c>
      <c r="D9" s="89"/>
      <c r="E9" s="90"/>
      <c r="F9" s="91"/>
      <c r="G9" s="92"/>
      <c r="H9" s="93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</row>
    <row r="10" spans="1:37" ht="171.75" customHeight="1" x14ac:dyDescent="0.3">
      <c r="A10" s="87"/>
      <c r="B10" s="88">
        <f t="shared" si="0"/>
        <v>2</v>
      </c>
      <c r="C10" s="86" t="s">
        <v>30</v>
      </c>
      <c r="D10" s="94"/>
      <c r="E10" s="95"/>
      <c r="F10" s="91"/>
      <c r="G10" s="92"/>
      <c r="H10" s="93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</row>
    <row r="11" spans="1:37" ht="108" customHeight="1" x14ac:dyDescent="0.3">
      <c r="A11" s="87"/>
      <c r="B11" s="88">
        <v>3</v>
      </c>
      <c r="C11" s="86" t="s">
        <v>32</v>
      </c>
      <c r="D11" s="94"/>
      <c r="E11" s="95"/>
      <c r="F11" s="91"/>
      <c r="G11" s="92"/>
      <c r="H11" s="93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</row>
    <row r="12" spans="1:37" ht="104.25" customHeight="1" x14ac:dyDescent="0.3">
      <c r="A12" s="87"/>
      <c r="B12" s="88">
        <v>4</v>
      </c>
      <c r="C12" s="86" t="s">
        <v>31</v>
      </c>
      <c r="D12" s="94"/>
      <c r="E12" s="95"/>
      <c r="F12" s="91"/>
      <c r="G12" s="92"/>
      <c r="H12" s="93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</row>
    <row r="13" spans="1:37" ht="57" customHeight="1" x14ac:dyDescent="0.3">
      <c r="A13" s="87"/>
      <c r="B13" s="88">
        <v>5</v>
      </c>
      <c r="C13" s="86" t="s">
        <v>29</v>
      </c>
      <c r="D13" s="94"/>
      <c r="E13" s="95"/>
      <c r="F13" s="91"/>
      <c r="G13" s="92"/>
      <c r="H13" s="93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</row>
    <row r="14" spans="1:37" ht="15.6" x14ac:dyDescent="0.3">
      <c r="A14" s="104"/>
      <c r="B14" s="105">
        <v>6</v>
      </c>
      <c r="C14" s="106" t="s">
        <v>60</v>
      </c>
      <c r="D14" s="107"/>
      <c r="E14" s="108"/>
      <c r="F14" s="109"/>
      <c r="G14" s="110"/>
      <c r="H14" s="11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/>
    </row>
    <row r="15" spans="1:37" ht="15.6" x14ac:dyDescent="0.3">
      <c r="A15" s="104"/>
      <c r="B15" s="105">
        <v>7</v>
      </c>
      <c r="C15" s="106" t="s">
        <v>61</v>
      </c>
      <c r="D15" s="107"/>
      <c r="E15" s="108"/>
      <c r="F15" s="109"/>
      <c r="G15" s="110"/>
      <c r="H15" s="11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  <c r="AK15" s="121"/>
    </row>
    <row r="16" spans="1:37" ht="15.6" x14ac:dyDescent="0.3">
      <c r="A16" s="104"/>
      <c r="B16" s="112">
        <v>8</v>
      </c>
      <c r="C16" s="106" t="s">
        <v>66</v>
      </c>
      <c r="D16" s="107"/>
      <c r="E16" s="108"/>
      <c r="F16" s="109"/>
      <c r="G16" s="110"/>
      <c r="H16" s="11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1"/>
      <c r="AJ16" s="121"/>
      <c r="AK16" s="121"/>
    </row>
    <row r="17" spans="1:37" ht="31.2" x14ac:dyDescent="0.3">
      <c r="A17" s="104"/>
      <c r="B17" s="113">
        <v>9</v>
      </c>
      <c r="C17" s="106" t="s">
        <v>58</v>
      </c>
      <c r="D17" s="107"/>
      <c r="E17" s="108"/>
      <c r="F17" s="109"/>
      <c r="G17" s="110"/>
      <c r="H17" s="111"/>
      <c r="I17" s="121"/>
      <c r="J17" s="121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/>
    </row>
    <row r="18" spans="1:37" ht="31.2" x14ac:dyDescent="0.3">
      <c r="A18" s="114"/>
      <c r="B18" s="115">
        <v>10</v>
      </c>
      <c r="C18" s="116" t="s">
        <v>63</v>
      </c>
      <c r="D18" s="107"/>
      <c r="E18" s="108"/>
      <c r="F18" s="117"/>
      <c r="G18" s="118"/>
      <c r="H18" s="119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  <c r="AI18" s="121"/>
      <c r="AJ18" s="121"/>
      <c r="AK18" s="121"/>
    </row>
    <row r="19" spans="1:37" x14ac:dyDescent="0.3">
      <c r="A19" s="64"/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</row>
    <row r="20" spans="1:37" x14ac:dyDescent="0.3">
      <c r="A20" s="64"/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</row>
    <row r="21" spans="1:37" x14ac:dyDescent="0.3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</row>
    <row r="22" spans="1:37" x14ac:dyDescent="0.3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</row>
    <row r="23" spans="1:37" x14ac:dyDescent="0.3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</row>
    <row r="24" spans="1:37" x14ac:dyDescent="0.3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</row>
    <row r="25" spans="1:37" x14ac:dyDescent="0.3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</row>
    <row r="26" spans="1:37" x14ac:dyDescent="0.3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</row>
    <row r="27" spans="1:37" x14ac:dyDescent="0.3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</row>
    <row r="28" spans="1:37" x14ac:dyDescent="0.3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</row>
    <row r="29" spans="1:37" x14ac:dyDescent="0.3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</row>
    <row r="30" spans="1:37" x14ac:dyDescent="0.3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</row>
    <row r="31" spans="1:37" x14ac:dyDescent="0.3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</row>
    <row r="32" spans="1:37" x14ac:dyDescent="0.3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</row>
    <row r="33" spans="1:29" x14ac:dyDescent="0.3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</row>
    <row r="34" spans="1:29" x14ac:dyDescent="0.3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</row>
    <row r="35" spans="1:29" x14ac:dyDescent="0.3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</row>
    <row r="36" spans="1:29" x14ac:dyDescent="0.3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</row>
    <row r="37" spans="1:29" x14ac:dyDescent="0.3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</row>
    <row r="38" spans="1:29" x14ac:dyDescent="0.3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</row>
    <row r="39" spans="1:29" x14ac:dyDescent="0.3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</row>
    <row r="40" spans="1:29" x14ac:dyDescent="0.3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</row>
    <row r="41" spans="1:29" x14ac:dyDescent="0.3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</row>
    <row r="42" spans="1:29" x14ac:dyDescent="0.3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</row>
    <row r="43" spans="1:29" x14ac:dyDescent="0.3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</row>
    <row r="44" spans="1:29" x14ac:dyDescent="0.3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</row>
    <row r="45" spans="1:29" x14ac:dyDescent="0.3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</row>
    <row r="46" spans="1:29" x14ac:dyDescent="0.3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</row>
    <row r="47" spans="1:29" x14ac:dyDescent="0.3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</row>
    <row r="48" spans="1:29" x14ac:dyDescent="0.3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</row>
    <row r="49" spans="1:29" x14ac:dyDescent="0.3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</row>
    <row r="50" spans="1:29" x14ac:dyDescent="0.3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</row>
    <row r="51" spans="1:29" x14ac:dyDescent="0.3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</row>
    <row r="52" spans="1:29" x14ac:dyDescent="0.3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</row>
    <row r="53" spans="1:29" x14ac:dyDescent="0.3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</row>
    <row r="54" spans="1:29" x14ac:dyDescent="0.3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</row>
    <row r="55" spans="1:29" x14ac:dyDescent="0.3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4"/>
      <c r="AB55" s="64"/>
      <c r="AC55" s="64"/>
    </row>
    <row r="56" spans="1:29" x14ac:dyDescent="0.3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4"/>
      <c r="AB56" s="64"/>
      <c r="AC56" s="64"/>
    </row>
    <row r="57" spans="1:29" x14ac:dyDescent="0.3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4"/>
      <c r="AB57" s="64"/>
      <c r="AC57" s="64"/>
    </row>
    <row r="58" spans="1:29" x14ac:dyDescent="0.3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</row>
    <row r="59" spans="1:29" x14ac:dyDescent="0.3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4"/>
      <c r="AB59" s="64"/>
      <c r="AC59" s="64"/>
    </row>
    <row r="60" spans="1:29" x14ac:dyDescent="0.3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  <c r="AC60" s="64"/>
    </row>
    <row r="61" spans="1:29" x14ac:dyDescent="0.3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4"/>
      <c r="AB61" s="64"/>
      <c r="AC61" s="64"/>
    </row>
    <row r="62" spans="1:29" x14ac:dyDescent="0.3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4"/>
      <c r="AB62" s="64"/>
      <c r="AC62" s="64"/>
    </row>
    <row r="63" spans="1:29" x14ac:dyDescent="0.3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4"/>
      <c r="AB63" s="64"/>
      <c r="AC63" s="64"/>
    </row>
    <row r="64" spans="1:29" x14ac:dyDescent="0.3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</row>
    <row r="65" spans="1:29" x14ac:dyDescent="0.3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  <c r="AA65" s="64"/>
      <c r="AB65" s="64"/>
      <c r="AC65" s="64"/>
    </row>
    <row r="66" spans="1:29" x14ac:dyDescent="0.3">
      <c r="B66" s="67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4"/>
      <c r="Z66" s="64"/>
      <c r="AA66" s="64"/>
      <c r="AB66" s="64"/>
      <c r="AC66" s="64"/>
    </row>
    <row r="67" spans="1:29" x14ac:dyDescent="0.3">
      <c r="B67" s="67"/>
    </row>
    <row r="68" spans="1:29" x14ac:dyDescent="0.3">
      <c r="B68" s="67"/>
    </row>
    <row r="69" spans="1:29" x14ac:dyDescent="0.3">
      <c r="B69" s="67"/>
    </row>
    <row r="70" spans="1:29" ht="15" customHeight="1" x14ac:dyDescent="0.3"/>
    <row r="71" spans="1:29" ht="15" customHeight="1" x14ac:dyDescent="0.3"/>
    <row r="72" spans="1:29" ht="15" customHeight="1" x14ac:dyDescent="0.3"/>
    <row r="73" spans="1:29" ht="15" customHeight="1" x14ac:dyDescent="0.3"/>
    <row r="74" spans="1:29" ht="15" customHeight="1" x14ac:dyDescent="0.3"/>
    <row r="75" spans="1:29" ht="15" customHeight="1" x14ac:dyDescent="0.3"/>
    <row r="76" spans="1:29" ht="15" customHeight="1" x14ac:dyDescent="0.3"/>
    <row r="77" spans="1:29" ht="15" customHeight="1" x14ac:dyDescent="0.3"/>
    <row r="78" spans="1:29" ht="15" customHeight="1" x14ac:dyDescent="0.3"/>
  </sheetData>
  <mergeCells count="3">
    <mergeCell ref="A1:B1"/>
    <mergeCell ref="A2:B4"/>
    <mergeCell ref="C2:C4"/>
  </mergeCells>
  <dataValidations count="1">
    <dataValidation type="list" allowBlank="1" showErrorMessage="1" sqref="E1 G1" xr:uid="{00000000-0002-0000-0300-000000000000}">
      <formula1>$A$1:$A$5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77"/>
  <sheetViews>
    <sheetView topLeftCell="A13" workbookViewId="0">
      <selection activeCell="C15" sqref="C15"/>
    </sheetView>
  </sheetViews>
  <sheetFormatPr defaultColWidth="14.44140625" defaultRowHeight="14.4" x14ac:dyDescent="0.3"/>
  <cols>
    <col min="1" max="1" width="8.6640625" style="65" customWidth="1"/>
    <col min="2" max="2" width="9.109375" style="65" customWidth="1"/>
    <col min="3" max="3" width="55.6640625" style="65" customWidth="1"/>
    <col min="4" max="4" width="68.33203125" style="65" customWidth="1"/>
    <col min="5" max="5" width="6.44140625" style="65" customWidth="1"/>
    <col min="6" max="6" width="18.5546875" style="65" customWidth="1"/>
    <col min="7" max="7" width="21" style="65" customWidth="1"/>
    <col min="8" max="8" width="24.5546875" style="65" customWidth="1"/>
    <col min="9" max="37" width="8.6640625" style="65" customWidth="1"/>
    <col min="38" max="16384" width="14.44140625" style="65"/>
  </cols>
  <sheetData>
    <row r="1" spans="1:37" ht="51" customHeight="1" thickBot="1" x14ac:dyDescent="0.35">
      <c r="A1" s="125" t="s">
        <v>0</v>
      </c>
      <c r="B1" s="126"/>
      <c r="C1" s="5"/>
      <c r="D1" s="7"/>
      <c r="E1" s="6"/>
      <c r="F1" s="1"/>
      <c r="G1" s="8"/>
      <c r="H1" s="63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</row>
    <row r="2" spans="1:37" ht="30" customHeight="1" x14ac:dyDescent="0.3">
      <c r="A2" s="127"/>
      <c r="B2" s="128"/>
      <c r="C2" s="133"/>
      <c r="D2" s="10"/>
      <c r="E2" s="9"/>
      <c r="F2" s="2" t="s">
        <v>4</v>
      </c>
      <c r="G2" s="11"/>
      <c r="H2" s="12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</row>
    <row r="3" spans="1:37" ht="30" customHeight="1" x14ac:dyDescent="0.3">
      <c r="A3" s="129"/>
      <c r="B3" s="130"/>
      <c r="C3" s="134"/>
      <c r="D3" s="10"/>
      <c r="E3" s="9"/>
      <c r="F3" s="3" t="s">
        <v>5</v>
      </c>
      <c r="G3" s="13">
        <f>G8</f>
        <v>0</v>
      </c>
      <c r="H3" s="1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</row>
    <row r="4" spans="1:37" ht="30" customHeight="1" thickBot="1" x14ac:dyDescent="0.35">
      <c r="A4" s="131"/>
      <c r="B4" s="132"/>
      <c r="C4" s="135"/>
      <c r="D4" s="16"/>
      <c r="E4" s="15"/>
      <c r="F4" s="4"/>
      <c r="G4" s="17"/>
      <c r="H4" s="1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</row>
    <row r="5" spans="1:37" ht="25.5" customHeight="1" thickBot="1" x14ac:dyDescent="0.35">
      <c r="A5" s="18"/>
      <c r="B5" s="19"/>
      <c r="C5" s="18"/>
      <c r="D5" s="21"/>
      <c r="E5" s="20"/>
      <c r="F5" s="20"/>
      <c r="G5" s="22"/>
      <c r="H5" s="1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</row>
    <row r="6" spans="1:37" ht="60" customHeight="1" thickBot="1" x14ac:dyDescent="0.35">
      <c r="A6" s="23" t="s">
        <v>6</v>
      </c>
      <c r="B6" s="24" t="s">
        <v>1</v>
      </c>
      <c r="C6" s="25" t="s">
        <v>7</v>
      </c>
      <c r="D6" s="26" t="s">
        <v>8</v>
      </c>
      <c r="E6" s="26" t="s">
        <v>2</v>
      </c>
      <c r="F6" s="26" t="s">
        <v>9</v>
      </c>
      <c r="G6" s="27" t="s">
        <v>3</v>
      </c>
      <c r="H6" s="28" t="s">
        <v>20</v>
      </c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</row>
    <row r="7" spans="1:37" ht="21.75" customHeight="1" thickTop="1" thickBot="1" x14ac:dyDescent="0.35">
      <c r="A7" s="29"/>
      <c r="B7" s="30"/>
      <c r="C7" s="31" t="s">
        <v>56</v>
      </c>
      <c r="D7" s="33"/>
      <c r="E7" s="32"/>
      <c r="F7" s="34"/>
      <c r="G7" s="35"/>
      <c r="H7" s="36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</row>
    <row r="8" spans="1:37" ht="50.25" customHeight="1" thickBot="1" x14ac:dyDescent="0.35">
      <c r="A8" s="66"/>
      <c r="B8" s="66">
        <v>16.399999999999999</v>
      </c>
      <c r="C8" s="40" t="s">
        <v>33</v>
      </c>
      <c r="D8" s="42"/>
      <c r="E8" s="41">
        <v>1</v>
      </c>
      <c r="F8" s="43"/>
      <c r="G8" s="97">
        <f>E8*F8</f>
        <v>0</v>
      </c>
      <c r="H8" s="1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</row>
    <row r="9" spans="1:37" ht="104.25" customHeight="1" x14ac:dyDescent="0.3">
      <c r="A9" s="87"/>
      <c r="B9" s="88">
        <f t="shared" ref="B9:B10" si="0">ROW(A1)</f>
        <v>1</v>
      </c>
      <c r="C9" s="86" t="s">
        <v>34</v>
      </c>
      <c r="D9" s="89"/>
      <c r="E9" s="90"/>
      <c r="F9" s="91"/>
      <c r="G9" s="92"/>
      <c r="H9" s="93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</row>
    <row r="10" spans="1:37" ht="360.75" customHeight="1" x14ac:dyDescent="0.3">
      <c r="A10" s="87"/>
      <c r="B10" s="88">
        <f t="shared" si="0"/>
        <v>2</v>
      </c>
      <c r="C10" s="86" t="s">
        <v>35</v>
      </c>
      <c r="D10" s="94"/>
      <c r="E10" s="95"/>
      <c r="F10" s="91"/>
      <c r="G10" s="92"/>
      <c r="H10" s="93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</row>
    <row r="11" spans="1:37" ht="374.4" x14ac:dyDescent="0.3">
      <c r="A11" s="87"/>
      <c r="B11" s="88">
        <v>3</v>
      </c>
      <c r="C11" s="86" t="s">
        <v>36</v>
      </c>
      <c r="D11" s="94"/>
      <c r="E11" s="95"/>
      <c r="F11" s="91"/>
      <c r="G11" s="92"/>
      <c r="H11" s="93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</row>
    <row r="12" spans="1:37" ht="76.5" customHeight="1" x14ac:dyDescent="0.3">
      <c r="A12" s="87"/>
      <c r="B12" s="88">
        <v>4</v>
      </c>
      <c r="C12" s="86" t="s">
        <v>37</v>
      </c>
      <c r="D12" s="94"/>
      <c r="E12" s="95"/>
      <c r="F12" s="91"/>
      <c r="G12" s="92"/>
      <c r="H12" s="93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</row>
    <row r="13" spans="1:37" ht="15.6" x14ac:dyDescent="0.3">
      <c r="A13" s="104"/>
      <c r="B13" s="105">
        <v>5</v>
      </c>
      <c r="C13" s="106" t="s">
        <v>60</v>
      </c>
      <c r="D13" s="107"/>
      <c r="E13" s="108"/>
      <c r="F13" s="109"/>
      <c r="G13" s="110"/>
      <c r="H13" s="11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  <c r="AH13" s="121"/>
      <c r="AI13" s="121"/>
      <c r="AJ13" s="121"/>
      <c r="AK13" s="121"/>
    </row>
    <row r="14" spans="1:37" ht="15.6" x14ac:dyDescent="0.3">
      <c r="A14" s="104"/>
      <c r="B14" s="105">
        <v>6</v>
      </c>
      <c r="C14" s="106" t="s">
        <v>64</v>
      </c>
      <c r="D14" s="107"/>
      <c r="E14" s="108"/>
      <c r="F14" s="109"/>
      <c r="G14" s="110"/>
      <c r="H14" s="11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/>
    </row>
    <row r="15" spans="1:37" ht="15.6" x14ac:dyDescent="0.3">
      <c r="A15" s="104"/>
      <c r="B15" s="112">
        <v>7</v>
      </c>
      <c r="C15" s="106" t="s">
        <v>66</v>
      </c>
      <c r="D15" s="107"/>
      <c r="E15" s="108"/>
      <c r="F15" s="109"/>
      <c r="G15" s="110"/>
      <c r="H15" s="11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  <c r="AK15" s="121"/>
    </row>
    <row r="16" spans="1:37" ht="31.2" x14ac:dyDescent="0.3">
      <c r="A16" s="104"/>
      <c r="B16" s="113">
        <v>8</v>
      </c>
      <c r="C16" s="106" t="s">
        <v>58</v>
      </c>
      <c r="D16" s="107"/>
      <c r="E16" s="108"/>
      <c r="F16" s="109"/>
      <c r="G16" s="110"/>
      <c r="H16" s="11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1"/>
      <c r="AJ16" s="121"/>
      <c r="AK16" s="121"/>
    </row>
    <row r="17" spans="1:37" ht="31.2" x14ac:dyDescent="0.3">
      <c r="A17" s="114"/>
      <c r="B17" s="115">
        <v>9</v>
      </c>
      <c r="C17" s="116" t="s">
        <v>62</v>
      </c>
      <c r="D17" s="107"/>
      <c r="E17" s="108"/>
      <c r="F17" s="117"/>
      <c r="G17" s="118"/>
      <c r="H17" s="119"/>
      <c r="I17" s="121"/>
      <c r="J17" s="121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/>
    </row>
    <row r="18" spans="1:37" x14ac:dyDescent="0.3">
      <c r="A18" s="64"/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</row>
    <row r="19" spans="1:37" x14ac:dyDescent="0.3">
      <c r="A19" s="64"/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</row>
    <row r="20" spans="1:37" x14ac:dyDescent="0.3">
      <c r="A20" s="64"/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</row>
    <row r="21" spans="1:37" x14ac:dyDescent="0.3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</row>
    <row r="22" spans="1:37" x14ac:dyDescent="0.3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</row>
    <row r="23" spans="1:37" x14ac:dyDescent="0.3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</row>
    <row r="24" spans="1:37" x14ac:dyDescent="0.3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</row>
    <row r="25" spans="1:37" x14ac:dyDescent="0.3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</row>
    <row r="26" spans="1:37" x14ac:dyDescent="0.3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</row>
    <row r="27" spans="1:37" x14ac:dyDescent="0.3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</row>
    <row r="28" spans="1:37" x14ac:dyDescent="0.3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</row>
    <row r="29" spans="1:37" x14ac:dyDescent="0.3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</row>
    <row r="30" spans="1:37" x14ac:dyDescent="0.3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</row>
    <row r="31" spans="1:37" x14ac:dyDescent="0.3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</row>
    <row r="32" spans="1:37" x14ac:dyDescent="0.3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</row>
    <row r="33" spans="1:29" x14ac:dyDescent="0.3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</row>
    <row r="34" spans="1:29" x14ac:dyDescent="0.3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</row>
    <row r="35" spans="1:29" x14ac:dyDescent="0.3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</row>
    <row r="36" spans="1:29" x14ac:dyDescent="0.3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</row>
    <row r="37" spans="1:29" x14ac:dyDescent="0.3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</row>
    <row r="38" spans="1:29" x14ac:dyDescent="0.3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</row>
    <row r="39" spans="1:29" x14ac:dyDescent="0.3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</row>
    <row r="40" spans="1:29" x14ac:dyDescent="0.3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</row>
    <row r="41" spans="1:29" x14ac:dyDescent="0.3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</row>
    <row r="42" spans="1:29" x14ac:dyDescent="0.3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</row>
    <row r="43" spans="1:29" x14ac:dyDescent="0.3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</row>
    <row r="44" spans="1:29" x14ac:dyDescent="0.3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</row>
    <row r="45" spans="1:29" x14ac:dyDescent="0.3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</row>
    <row r="46" spans="1:29" x14ac:dyDescent="0.3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</row>
    <row r="47" spans="1:29" x14ac:dyDescent="0.3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</row>
    <row r="48" spans="1:29" x14ac:dyDescent="0.3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</row>
    <row r="49" spans="1:29" x14ac:dyDescent="0.3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</row>
    <row r="50" spans="1:29" x14ac:dyDescent="0.3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</row>
    <row r="51" spans="1:29" x14ac:dyDescent="0.3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</row>
    <row r="52" spans="1:29" x14ac:dyDescent="0.3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</row>
    <row r="53" spans="1:29" x14ac:dyDescent="0.3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</row>
    <row r="54" spans="1:29" x14ac:dyDescent="0.3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</row>
    <row r="55" spans="1:29" x14ac:dyDescent="0.3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4"/>
      <c r="AB55" s="64"/>
      <c r="AC55" s="64"/>
    </row>
    <row r="56" spans="1:29" x14ac:dyDescent="0.3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4"/>
      <c r="AB56" s="64"/>
      <c r="AC56" s="64"/>
    </row>
    <row r="57" spans="1:29" x14ac:dyDescent="0.3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4"/>
      <c r="AB57" s="64"/>
      <c r="AC57" s="64"/>
    </row>
    <row r="58" spans="1:29" x14ac:dyDescent="0.3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</row>
    <row r="59" spans="1:29" x14ac:dyDescent="0.3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4"/>
      <c r="AB59" s="64"/>
      <c r="AC59" s="64"/>
    </row>
    <row r="60" spans="1:29" x14ac:dyDescent="0.3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  <c r="AC60" s="64"/>
    </row>
    <row r="61" spans="1:29" x14ac:dyDescent="0.3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4"/>
      <c r="AB61" s="64"/>
      <c r="AC61" s="64"/>
    </row>
    <row r="62" spans="1:29" x14ac:dyDescent="0.3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4"/>
      <c r="AB62" s="64"/>
      <c r="AC62" s="64"/>
    </row>
    <row r="63" spans="1:29" x14ac:dyDescent="0.3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4"/>
      <c r="AB63" s="64"/>
      <c r="AC63" s="64"/>
    </row>
    <row r="64" spans="1:29" x14ac:dyDescent="0.3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</row>
    <row r="65" spans="2:29" x14ac:dyDescent="0.3">
      <c r="B65" s="67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  <c r="AA65" s="64"/>
      <c r="AB65" s="64"/>
      <c r="AC65" s="64"/>
    </row>
    <row r="66" spans="2:29" x14ac:dyDescent="0.3">
      <c r="B66" s="67"/>
    </row>
    <row r="67" spans="2:29" x14ac:dyDescent="0.3">
      <c r="B67" s="67"/>
    </row>
    <row r="68" spans="2:29" x14ac:dyDescent="0.3">
      <c r="B68" s="67"/>
    </row>
    <row r="69" spans="2:29" ht="15" customHeight="1" x14ac:dyDescent="0.3"/>
    <row r="70" spans="2:29" ht="15" customHeight="1" x14ac:dyDescent="0.3"/>
    <row r="71" spans="2:29" ht="15" customHeight="1" x14ac:dyDescent="0.3"/>
    <row r="72" spans="2:29" ht="15" customHeight="1" x14ac:dyDescent="0.3"/>
    <row r="73" spans="2:29" ht="15" customHeight="1" x14ac:dyDescent="0.3"/>
    <row r="74" spans="2:29" ht="15" customHeight="1" x14ac:dyDescent="0.3"/>
    <row r="75" spans="2:29" ht="15" customHeight="1" x14ac:dyDescent="0.3"/>
    <row r="76" spans="2:29" ht="15" customHeight="1" x14ac:dyDescent="0.3"/>
    <row r="77" spans="2:29" ht="15" customHeight="1" x14ac:dyDescent="0.3"/>
  </sheetData>
  <mergeCells count="3">
    <mergeCell ref="A1:B1"/>
    <mergeCell ref="A2:B4"/>
    <mergeCell ref="C2:C4"/>
  </mergeCells>
  <dataValidations count="1">
    <dataValidation type="list" allowBlank="1" showErrorMessage="1" sqref="E1 G1" xr:uid="{00000000-0002-0000-0400-000000000000}">
      <formula1>$A$1:$A$5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K67"/>
  <sheetViews>
    <sheetView topLeftCell="A19" workbookViewId="0">
      <selection activeCell="C26" sqref="C26"/>
    </sheetView>
  </sheetViews>
  <sheetFormatPr defaultColWidth="14.44140625" defaultRowHeight="14.4" x14ac:dyDescent="0.3"/>
  <cols>
    <col min="1" max="1" width="8.6640625" style="65" customWidth="1"/>
    <col min="2" max="2" width="9.109375" style="65" customWidth="1"/>
    <col min="3" max="3" width="55.6640625" style="65" customWidth="1"/>
    <col min="4" max="4" width="68.33203125" style="65" customWidth="1"/>
    <col min="5" max="5" width="6.44140625" style="65" customWidth="1"/>
    <col min="6" max="6" width="18.5546875" style="65" customWidth="1"/>
    <col min="7" max="7" width="21" style="65" customWidth="1"/>
    <col min="8" max="8" width="24.5546875" style="65" customWidth="1"/>
    <col min="9" max="37" width="8.6640625" style="65" customWidth="1"/>
    <col min="38" max="16384" width="14.44140625" style="65"/>
  </cols>
  <sheetData>
    <row r="1" spans="1:37" ht="51" customHeight="1" thickBot="1" x14ac:dyDescent="0.35">
      <c r="A1" s="125" t="s">
        <v>0</v>
      </c>
      <c r="B1" s="126"/>
      <c r="C1" s="5"/>
      <c r="D1" s="7"/>
      <c r="E1" s="6"/>
      <c r="F1" s="1"/>
      <c r="G1" s="8"/>
      <c r="H1" s="63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</row>
    <row r="2" spans="1:37" ht="30" customHeight="1" x14ac:dyDescent="0.3">
      <c r="A2" s="127"/>
      <c r="B2" s="128"/>
      <c r="C2" s="133"/>
      <c r="D2" s="10"/>
      <c r="E2" s="9"/>
      <c r="F2" s="2" t="s">
        <v>4</v>
      </c>
      <c r="G2" s="11"/>
      <c r="H2" s="12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</row>
    <row r="3" spans="1:37" ht="30" customHeight="1" x14ac:dyDescent="0.3">
      <c r="A3" s="129"/>
      <c r="B3" s="130"/>
      <c r="C3" s="134"/>
      <c r="D3" s="10"/>
      <c r="E3" s="9"/>
      <c r="F3" s="3" t="s">
        <v>5</v>
      </c>
      <c r="G3" s="13">
        <f>G8</f>
        <v>0</v>
      </c>
      <c r="H3" s="1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</row>
    <row r="4" spans="1:37" ht="30" customHeight="1" thickBot="1" x14ac:dyDescent="0.35">
      <c r="A4" s="131"/>
      <c r="B4" s="132"/>
      <c r="C4" s="135"/>
      <c r="D4" s="16"/>
      <c r="E4" s="15"/>
      <c r="F4" s="4"/>
      <c r="G4" s="17"/>
      <c r="H4" s="1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</row>
    <row r="5" spans="1:37" ht="25.5" customHeight="1" thickBot="1" x14ac:dyDescent="0.35">
      <c r="A5" s="18"/>
      <c r="B5" s="19"/>
      <c r="C5" s="18"/>
      <c r="D5" s="21"/>
      <c r="E5" s="20"/>
      <c r="F5" s="20"/>
      <c r="G5" s="22"/>
      <c r="H5" s="1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</row>
    <row r="6" spans="1:37" ht="60" customHeight="1" thickBot="1" x14ac:dyDescent="0.35">
      <c r="A6" s="23" t="s">
        <v>6</v>
      </c>
      <c r="B6" s="24" t="s">
        <v>1</v>
      </c>
      <c r="C6" s="25" t="s">
        <v>7</v>
      </c>
      <c r="D6" s="26" t="s">
        <v>8</v>
      </c>
      <c r="E6" s="26" t="s">
        <v>2</v>
      </c>
      <c r="F6" s="26" t="s">
        <v>9</v>
      </c>
      <c r="G6" s="27" t="s">
        <v>3</v>
      </c>
      <c r="H6" s="28" t="s">
        <v>20</v>
      </c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</row>
    <row r="7" spans="1:37" ht="21.75" customHeight="1" thickTop="1" thickBot="1" x14ac:dyDescent="0.35">
      <c r="A7" s="29"/>
      <c r="B7" s="30"/>
      <c r="C7" s="31" t="s">
        <v>56</v>
      </c>
      <c r="D7" s="33"/>
      <c r="E7" s="32"/>
      <c r="F7" s="34"/>
      <c r="G7" s="35"/>
      <c r="H7" s="36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</row>
    <row r="8" spans="1:37" ht="50.25" customHeight="1" thickBot="1" x14ac:dyDescent="0.35">
      <c r="A8" s="66"/>
      <c r="B8" s="66">
        <v>16.5</v>
      </c>
      <c r="C8" s="40" t="s">
        <v>39</v>
      </c>
      <c r="D8" s="42"/>
      <c r="E8" s="41">
        <v>24</v>
      </c>
      <c r="F8" s="43"/>
      <c r="G8" s="97">
        <f>E8*F8</f>
        <v>0</v>
      </c>
      <c r="H8" s="1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</row>
    <row r="9" spans="1:37" ht="35.1" customHeight="1" x14ac:dyDescent="0.3">
      <c r="A9" s="87"/>
      <c r="B9" s="88">
        <f t="shared" ref="B9:B24" si="0">ROW(A1)</f>
        <v>1</v>
      </c>
      <c r="C9" s="86" t="s">
        <v>40</v>
      </c>
      <c r="D9" s="89"/>
      <c r="E9" s="90">
        <v>1</v>
      </c>
      <c r="F9" s="91"/>
      <c r="G9" s="92"/>
      <c r="H9" s="93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</row>
    <row r="10" spans="1:37" ht="35.1" customHeight="1" x14ac:dyDescent="0.3">
      <c r="A10" s="87"/>
      <c r="B10" s="88">
        <f t="shared" si="0"/>
        <v>2</v>
      </c>
      <c r="C10" s="86" t="s">
        <v>41</v>
      </c>
      <c r="D10" s="94"/>
      <c r="E10" s="95">
        <v>2</v>
      </c>
      <c r="F10" s="91"/>
      <c r="G10" s="92"/>
      <c r="H10" s="93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</row>
    <row r="11" spans="1:37" ht="35.1" customHeight="1" x14ac:dyDescent="0.3">
      <c r="A11" s="87"/>
      <c r="B11" s="88">
        <f t="shared" si="0"/>
        <v>3</v>
      </c>
      <c r="C11" s="86" t="s">
        <v>42</v>
      </c>
      <c r="D11" s="94"/>
      <c r="E11" s="95">
        <v>16</v>
      </c>
      <c r="F11" s="91"/>
      <c r="G11" s="92"/>
      <c r="H11" s="93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</row>
    <row r="12" spans="1:37" ht="35.1" customHeight="1" x14ac:dyDescent="0.3">
      <c r="A12" s="87"/>
      <c r="B12" s="88">
        <f t="shared" si="0"/>
        <v>4</v>
      </c>
      <c r="C12" s="86" t="s">
        <v>43</v>
      </c>
      <c r="D12" s="94"/>
      <c r="E12" s="95">
        <v>1</v>
      </c>
      <c r="F12" s="91"/>
      <c r="G12" s="92"/>
      <c r="H12" s="93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</row>
    <row r="13" spans="1:37" ht="35.1" customHeight="1" x14ac:dyDescent="0.3">
      <c r="A13" s="87"/>
      <c r="B13" s="88">
        <f t="shared" si="0"/>
        <v>5</v>
      </c>
      <c r="C13" s="86" t="s">
        <v>44</v>
      </c>
      <c r="D13" s="94"/>
      <c r="E13" s="95">
        <v>1</v>
      </c>
      <c r="F13" s="91"/>
      <c r="G13" s="92"/>
      <c r="H13" s="93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</row>
    <row r="14" spans="1:37" ht="35.1" customHeight="1" x14ac:dyDescent="0.3">
      <c r="A14" s="87"/>
      <c r="B14" s="88">
        <f t="shared" si="0"/>
        <v>6</v>
      </c>
      <c r="C14" s="86" t="s">
        <v>45</v>
      </c>
      <c r="D14" s="94"/>
      <c r="E14" s="95">
        <v>1</v>
      </c>
      <c r="F14" s="91"/>
      <c r="G14" s="92"/>
      <c r="H14" s="93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</row>
    <row r="15" spans="1:37" ht="35.1" customHeight="1" x14ac:dyDescent="0.3">
      <c r="A15" s="87"/>
      <c r="B15" s="88">
        <f t="shared" si="0"/>
        <v>7</v>
      </c>
      <c r="C15" s="86" t="s">
        <v>46</v>
      </c>
      <c r="D15" s="94"/>
      <c r="E15" s="95">
        <v>1</v>
      </c>
      <c r="F15" s="91"/>
      <c r="G15" s="92"/>
      <c r="H15" s="93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</row>
    <row r="16" spans="1:37" ht="35.1" customHeight="1" x14ac:dyDescent="0.3">
      <c r="A16" s="87"/>
      <c r="B16" s="88">
        <f t="shared" si="0"/>
        <v>8</v>
      </c>
      <c r="C16" s="86" t="s">
        <v>47</v>
      </c>
      <c r="D16" s="94"/>
      <c r="E16" s="95">
        <v>1</v>
      </c>
      <c r="F16" s="91"/>
      <c r="G16" s="92"/>
      <c r="H16" s="93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</row>
    <row r="17" spans="1:37" ht="35.1" customHeight="1" x14ac:dyDescent="0.3">
      <c r="A17" s="87"/>
      <c r="B17" s="88">
        <f t="shared" si="0"/>
        <v>9</v>
      </c>
      <c r="C17" s="86" t="s">
        <v>48</v>
      </c>
      <c r="D17" s="94"/>
      <c r="E17" s="95">
        <v>2</v>
      </c>
      <c r="F17" s="91"/>
      <c r="G17" s="92"/>
      <c r="H17" s="93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</row>
    <row r="18" spans="1:37" ht="35.1" customHeight="1" x14ac:dyDescent="0.3">
      <c r="A18" s="87"/>
      <c r="B18" s="88">
        <f t="shared" si="0"/>
        <v>10</v>
      </c>
      <c r="C18" s="86" t="s">
        <v>49</v>
      </c>
      <c r="D18" s="94"/>
      <c r="E18" s="95">
        <v>1</v>
      </c>
      <c r="F18" s="91"/>
      <c r="G18" s="92"/>
      <c r="H18" s="93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</row>
    <row r="19" spans="1:37" ht="35.1" customHeight="1" x14ac:dyDescent="0.3">
      <c r="A19" s="87"/>
      <c r="B19" s="88">
        <f t="shared" si="0"/>
        <v>11</v>
      </c>
      <c r="C19" s="86" t="s">
        <v>50</v>
      </c>
      <c r="D19" s="94"/>
      <c r="E19" s="95">
        <v>2</v>
      </c>
      <c r="F19" s="91"/>
      <c r="G19" s="92"/>
      <c r="H19" s="93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</row>
    <row r="20" spans="1:37" ht="35.1" customHeight="1" x14ac:dyDescent="0.3">
      <c r="A20" s="87"/>
      <c r="B20" s="88">
        <f t="shared" si="0"/>
        <v>12</v>
      </c>
      <c r="C20" s="86" t="s">
        <v>51</v>
      </c>
      <c r="D20" s="94"/>
      <c r="E20" s="95">
        <v>2</v>
      </c>
      <c r="F20" s="91"/>
      <c r="G20" s="92"/>
      <c r="H20" s="93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</row>
    <row r="21" spans="1:37" ht="35.1" customHeight="1" x14ac:dyDescent="0.3">
      <c r="A21" s="87"/>
      <c r="B21" s="88">
        <f t="shared" si="0"/>
        <v>13</v>
      </c>
      <c r="C21" s="86" t="s">
        <v>52</v>
      </c>
      <c r="D21" s="94"/>
      <c r="E21" s="95">
        <v>1</v>
      </c>
      <c r="F21" s="91"/>
      <c r="G21" s="92"/>
      <c r="H21" s="93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</row>
    <row r="22" spans="1:37" ht="35.1" customHeight="1" x14ac:dyDescent="0.3">
      <c r="A22" s="87"/>
      <c r="B22" s="88">
        <f t="shared" si="0"/>
        <v>14</v>
      </c>
      <c r="C22" s="86" t="s">
        <v>53</v>
      </c>
      <c r="D22" s="94"/>
      <c r="E22" s="95">
        <v>1</v>
      </c>
      <c r="F22" s="91"/>
      <c r="G22" s="92"/>
      <c r="H22" s="93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</row>
    <row r="23" spans="1:37" ht="35.1" customHeight="1" x14ac:dyDescent="0.3">
      <c r="A23" s="87"/>
      <c r="B23" s="88">
        <f t="shared" si="0"/>
        <v>15</v>
      </c>
      <c r="C23" s="86" t="s">
        <v>54</v>
      </c>
      <c r="D23" s="94"/>
      <c r="E23" s="95">
        <v>1</v>
      </c>
      <c r="F23" s="91"/>
      <c r="G23" s="92"/>
      <c r="H23" s="93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</row>
    <row r="24" spans="1:37" ht="35.1" customHeight="1" x14ac:dyDescent="0.3">
      <c r="A24" s="87"/>
      <c r="B24" s="88">
        <f t="shared" si="0"/>
        <v>16</v>
      </c>
      <c r="C24" s="86" t="s">
        <v>55</v>
      </c>
      <c r="D24" s="94"/>
      <c r="E24" s="95">
        <v>1</v>
      </c>
      <c r="F24" s="91"/>
      <c r="G24" s="92"/>
      <c r="H24" s="93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</row>
    <row r="25" spans="1:37" ht="15.6" x14ac:dyDescent="0.3">
      <c r="A25" s="104"/>
      <c r="B25" s="105">
        <v>17</v>
      </c>
      <c r="C25" s="106" t="s">
        <v>60</v>
      </c>
      <c r="D25" s="107"/>
      <c r="E25" s="108"/>
      <c r="F25" s="109"/>
      <c r="G25" s="110"/>
      <c r="H25" s="111"/>
      <c r="I25" s="121"/>
      <c r="J25" s="121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H25" s="121"/>
      <c r="AI25" s="121"/>
      <c r="AJ25" s="121"/>
      <c r="AK25" s="121"/>
    </row>
    <row r="26" spans="1:37" ht="15.6" x14ac:dyDescent="0.3">
      <c r="A26" s="104"/>
      <c r="B26" s="105">
        <v>18</v>
      </c>
      <c r="C26" s="106" t="s">
        <v>64</v>
      </c>
      <c r="D26" s="107"/>
      <c r="E26" s="108"/>
      <c r="F26" s="109"/>
      <c r="G26" s="110"/>
      <c r="H26" s="11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</row>
    <row r="27" spans="1:37" ht="15.6" x14ac:dyDescent="0.3">
      <c r="A27" s="104"/>
      <c r="B27" s="112">
        <v>19</v>
      </c>
      <c r="C27" s="106" t="s">
        <v>66</v>
      </c>
      <c r="D27" s="107"/>
      <c r="E27" s="108"/>
      <c r="F27" s="109"/>
      <c r="G27" s="110"/>
      <c r="H27" s="11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  <c r="AI27" s="121"/>
      <c r="AJ27" s="121"/>
      <c r="AK27" s="121"/>
    </row>
    <row r="28" spans="1:37" ht="31.2" x14ac:dyDescent="0.3">
      <c r="A28" s="104"/>
      <c r="B28" s="113">
        <v>20</v>
      </c>
      <c r="C28" s="106" t="s">
        <v>58</v>
      </c>
      <c r="D28" s="107"/>
      <c r="E28" s="108"/>
      <c r="F28" s="109"/>
      <c r="G28" s="110"/>
      <c r="H28" s="111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  <c r="AI28" s="121"/>
      <c r="AJ28" s="121"/>
      <c r="AK28" s="121"/>
    </row>
    <row r="29" spans="1:37" ht="31.2" x14ac:dyDescent="0.3">
      <c r="A29" s="114"/>
      <c r="B29" s="115">
        <v>21</v>
      </c>
      <c r="C29" s="116" t="s">
        <v>62</v>
      </c>
      <c r="D29" s="107"/>
      <c r="E29" s="108"/>
      <c r="F29" s="117"/>
      <c r="G29" s="118"/>
      <c r="H29" s="119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  <c r="AI29" s="121"/>
      <c r="AJ29" s="121"/>
      <c r="AK29" s="121"/>
    </row>
    <row r="30" spans="1:37" x14ac:dyDescent="0.3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</row>
    <row r="31" spans="1:37" x14ac:dyDescent="0.3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</row>
    <row r="32" spans="1:37" x14ac:dyDescent="0.3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</row>
    <row r="33" spans="1:29" x14ac:dyDescent="0.3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</row>
    <row r="34" spans="1:29" x14ac:dyDescent="0.3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</row>
    <row r="35" spans="1:29" x14ac:dyDescent="0.3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</row>
    <row r="36" spans="1:29" x14ac:dyDescent="0.3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</row>
    <row r="37" spans="1:29" x14ac:dyDescent="0.3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</row>
    <row r="38" spans="1:29" x14ac:dyDescent="0.3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</row>
    <row r="39" spans="1:29" x14ac:dyDescent="0.3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</row>
    <row r="40" spans="1:29" x14ac:dyDescent="0.3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</row>
    <row r="41" spans="1:29" x14ac:dyDescent="0.3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</row>
    <row r="42" spans="1:29" x14ac:dyDescent="0.3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</row>
    <row r="43" spans="1:29" x14ac:dyDescent="0.3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</row>
    <row r="44" spans="1:29" x14ac:dyDescent="0.3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</row>
    <row r="45" spans="1:29" x14ac:dyDescent="0.3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</row>
    <row r="46" spans="1:29" x14ac:dyDescent="0.3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</row>
    <row r="47" spans="1:29" x14ac:dyDescent="0.3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</row>
    <row r="48" spans="1:29" x14ac:dyDescent="0.3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</row>
    <row r="49" spans="1:29" x14ac:dyDescent="0.3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</row>
    <row r="50" spans="1:29" x14ac:dyDescent="0.3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</row>
    <row r="51" spans="1:29" x14ac:dyDescent="0.3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</row>
    <row r="52" spans="1:29" x14ac:dyDescent="0.3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</row>
    <row r="53" spans="1:29" x14ac:dyDescent="0.3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</row>
    <row r="54" spans="1:29" x14ac:dyDescent="0.3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</row>
    <row r="55" spans="1:29" x14ac:dyDescent="0.3">
      <c r="B55" s="67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4"/>
      <c r="AB55" s="64"/>
      <c r="AC55" s="64"/>
    </row>
    <row r="56" spans="1:29" x14ac:dyDescent="0.3">
      <c r="B56" s="67"/>
    </row>
    <row r="57" spans="1:29" x14ac:dyDescent="0.3">
      <c r="B57" s="67"/>
    </row>
    <row r="58" spans="1:29" x14ac:dyDescent="0.3">
      <c r="B58" s="67"/>
    </row>
    <row r="59" spans="1:29" ht="15" customHeight="1" x14ac:dyDescent="0.3"/>
    <row r="60" spans="1:29" ht="15" customHeight="1" x14ac:dyDescent="0.3"/>
    <row r="61" spans="1:29" ht="15" customHeight="1" x14ac:dyDescent="0.3"/>
    <row r="62" spans="1:29" ht="15" customHeight="1" x14ac:dyDescent="0.3"/>
    <row r="63" spans="1:29" ht="15" customHeight="1" x14ac:dyDescent="0.3"/>
    <row r="64" spans="1:29" ht="15" customHeight="1" x14ac:dyDescent="0.3"/>
    <row r="65" ht="15" customHeight="1" x14ac:dyDescent="0.3"/>
    <row r="66" ht="15" customHeight="1" x14ac:dyDescent="0.3"/>
    <row r="67" ht="15" customHeight="1" x14ac:dyDescent="0.3"/>
  </sheetData>
  <mergeCells count="3">
    <mergeCell ref="A1:B1"/>
    <mergeCell ref="A2:B4"/>
    <mergeCell ref="C2:C4"/>
  </mergeCells>
  <dataValidations count="1">
    <dataValidation type="list" allowBlank="1" showErrorMessage="1" sqref="E1 G1" xr:uid="{00000000-0002-0000-0500-000000000000}">
      <formula1>$A$1:$A$5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16. Data Center</vt:lpstr>
      <vt:lpstr>16.1-UPS</vt:lpstr>
      <vt:lpstr>16.2-Rack</vt:lpstr>
      <vt:lpstr>16.3-Switch</vt:lpstr>
      <vt:lpstr>16.4-Storage</vt:lpstr>
      <vt:lpstr>16.5-HPC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2018-10-12T11:28:18Z</dcterms:created>
  <dcterms:modified xsi:type="dcterms:W3CDTF">2022-05-11T07:01:44Z</dcterms:modified>
</cp:coreProperties>
</file>